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5"/>
  </bookViews>
  <sheets>
    <sheet name="Тур 1" sheetId="1" r:id="rId1"/>
    <sheet name="Тур 2" sheetId="2" r:id="rId2"/>
    <sheet name="Тур 3" sheetId="3" r:id="rId3"/>
    <sheet name="Тур 4" sheetId="4" r:id="rId4"/>
    <sheet name="Тур 5" sheetId="5" r:id="rId5"/>
    <sheet name="Итог" sheetId="6" r:id="rId6"/>
    <sheet name="Участники" sheetId="7" r:id="rId7"/>
  </sheets>
  <definedNames/>
  <calcPr fullCalcOnLoad="1"/>
</workbook>
</file>

<file path=xl/sharedStrings.xml><?xml version="1.0" encoding="utf-8"?>
<sst xmlns="http://schemas.openxmlformats.org/spreadsheetml/2006/main" count="1156" uniqueCount="184">
  <si>
    <t>Название команды</t>
  </si>
  <si>
    <t>-</t>
  </si>
  <si>
    <t>+</t>
  </si>
  <si>
    <t>Кол-во правильных ответов в туре</t>
  </si>
  <si>
    <t>Ответы команд:</t>
  </si>
  <si>
    <t>&lt;неразборчиво&gt;</t>
  </si>
  <si>
    <t>Байдарка</t>
  </si>
  <si>
    <t>очков</t>
  </si>
  <si>
    <t>Друзья не розлей</t>
  </si>
  <si>
    <t>Полярная ночь</t>
  </si>
  <si>
    <t>по сумме штрафа</t>
  </si>
  <si>
    <t>Имени</t>
  </si>
  <si>
    <t>малая Арнаутская</t>
  </si>
  <si>
    <t>Клара и Карл</t>
  </si>
  <si>
    <t>гибель Атлантиды</t>
  </si>
  <si>
    <t>НЛО</t>
  </si>
  <si>
    <t>Аншлага</t>
  </si>
  <si>
    <t>близнецов</t>
  </si>
  <si>
    <t>Карпов</t>
  </si>
  <si>
    <t>На шахматной доске</t>
  </si>
  <si>
    <t>Ильф Петров</t>
  </si>
  <si>
    <t>магазина оптики</t>
  </si>
  <si>
    <t>седьмая вода на</t>
  </si>
  <si>
    <t>пятна на солнце</t>
  </si>
  <si>
    <t>самый крупный штраф за превышение скорости</t>
  </si>
  <si>
    <t>своей клички</t>
  </si>
  <si>
    <t>Малой Арнаутской</t>
  </si>
  <si>
    <t>Куздра Бокр</t>
  </si>
  <si>
    <t>Государственная граница</t>
  </si>
  <si>
    <t>обьявления о продаже жилья</t>
  </si>
  <si>
    <t>Аншлаг</t>
  </si>
  <si>
    <t>аншлаг</t>
  </si>
  <si>
    <t>Корчной</t>
  </si>
  <si>
    <t>святом месте</t>
  </si>
  <si>
    <t>перебор</t>
  </si>
  <si>
    <t>Титов Аникин</t>
  </si>
  <si>
    <t>рыбак рыбака видит</t>
  </si>
  <si>
    <t>снег</t>
  </si>
  <si>
    <t>больше штрафов</t>
  </si>
  <si>
    <t>Язык</t>
  </si>
  <si>
    <t>Малая Арнаутская</t>
  </si>
  <si>
    <t>Адам т Ева</t>
  </si>
  <si>
    <t>сто лет одиночества</t>
  </si>
  <si>
    <t>некрологи</t>
  </si>
  <si>
    <t>TARO</t>
  </si>
  <si>
    <t>женщин</t>
  </si>
  <si>
    <t>Алёхин</t>
  </si>
  <si>
    <t>Газовая камера</t>
  </si>
  <si>
    <t>Подсказка</t>
  </si>
  <si>
    <t>Горин Арканов</t>
  </si>
  <si>
    <t>салон оптики</t>
  </si>
  <si>
    <t>Язык доведёт до …</t>
  </si>
  <si>
    <t>клички</t>
  </si>
  <si>
    <t>Анна Каренина Алексей Каренин</t>
  </si>
  <si>
    <t>Долгая дорога в Дюнах</t>
  </si>
  <si>
    <t>Спасский</t>
  </si>
  <si>
    <t>на страницах книг</t>
  </si>
  <si>
    <t>Секунда</t>
  </si>
  <si>
    <t>братья Вайнеры</t>
  </si>
  <si>
    <t>оптики магазина</t>
  </si>
  <si>
    <t>к теще на</t>
  </si>
  <si>
    <t>большая и малая медведица</t>
  </si>
  <si>
    <t>самое большое превышение скорости</t>
  </si>
  <si>
    <t>шерсти</t>
  </si>
  <si>
    <t>Карл Клара</t>
  </si>
  <si>
    <t>хроники Нарнии</t>
  </si>
  <si>
    <t>люфт</t>
  </si>
  <si>
    <t>близнецы</t>
  </si>
  <si>
    <t>на кресте</t>
  </si>
  <si>
    <t>аккорд</t>
  </si>
  <si>
    <t>Котовский и Марков</t>
  </si>
  <si>
    <t>Зоркого глаза</t>
  </si>
  <si>
    <t>Северное сияние</t>
  </si>
  <si>
    <t>стритрейсинг</t>
  </si>
  <si>
    <t>лишнего веса</t>
  </si>
  <si>
    <t>Одесских улицах</t>
  </si>
  <si>
    <t>Таня Евгений</t>
  </si>
  <si>
    <t>венецианский купец</t>
  </si>
  <si>
    <t>Перенос трансп. Линий</t>
  </si>
  <si>
    <t>асистента</t>
  </si>
  <si>
    <t>Крамник</t>
  </si>
  <si>
    <t>На Звезде Соломона</t>
  </si>
  <si>
    <t>слух</t>
  </si>
  <si>
    <t>п1</t>
  </si>
  <si>
    <t>п2</t>
  </si>
  <si>
    <t>п3</t>
  </si>
  <si>
    <t>п4</t>
  </si>
  <si>
    <t>п5</t>
  </si>
  <si>
    <t>1-ый тур</t>
  </si>
  <si>
    <t>2-ой тур</t>
  </si>
  <si>
    <t>3-ий тур</t>
  </si>
  <si>
    <t>4-ый тур</t>
  </si>
  <si>
    <t>5-ый тур</t>
  </si>
  <si>
    <t>Всего</t>
  </si>
  <si>
    <t>Чемпионат Туркменистана
по спортивному «Что? Где? Когда?» 2008-го года
1-ый тур 15.03.2008</t>
  </si>
  <si>
    <t>Чемпионат Туркменистана
по спортивному «Что? Где? Когда?» 2008-го года
2-ой тур 15.03.2008</t>
  </si>
  <si>
    <t>Чемпионат Туркменистана
по спортивному «Что? Где? Когда?» 2008-го года
4-ый тур 16.03.2008</t>
  </si>
  <si>
    <t>Чемпионат Туркменистана
по спортивному «Что? Где? Когда?» 2008-го года
5-ый тур 16.03.2008</t>
  </si>
  <si>
    <t>Чемпионат Туркменистана
по спортивному «Что? Где? Когда?» 2008-го года
3-ий тур 16.03.2008</t>
  </si>
  <si>
    <t>Чемпионат Туркменистана
по спортивному «Что? Где? Когда?» 2008-го года
16.03.2008  результаты</t>
  </si>
  <si>
    <t>Алтын Асыр</t>
  </si>
  <si>
    <t>Ва-Банк</t>
  </si>
  <si>
    <t>Каскад</t>
  </si>
  <si>
    <t>Igni et Ferro</t>
  </si>
  <si>
    <t>Максимум</t>
  </si>
  <si>
    <t>Умники и умницы</t>
  </si>
  <si>
    <t>Cold Heads</t>
  </si>
  <si>
    <t>ФБР</t>
  </si>
  <si>
    <t>Адреналин</t>
  </si>
  <si>
    <t>Koka Inn</t>
  </si>
  <si>
    <t>Название команды:</t>
  </si>
  <si>
    <t>Город:</t>
  </si>
  <si>
    <t>Ашхабад</t>
  </si>
  <si>
    <t>Средний возраст игроков:</t>
  </si>
  <si>
    <t>Состав:</t>
  </si>
  <si>
    <t>ФИО</t>
  </si>
  <si>
    <t>Год рождения</t>
  </si>
  <si>
    <t>Капитан</t>
  </si>
  <si>
    <t>Атабаев Хемра Джумамурадович</t>
  </si>
  <si>
    <t>№ 1</t>
  </si>
  <si>
    <t>Аширов Ашир</t>
  </si>
  <si>
    <t>№ 2</t>
  </si>
  <si>
    <t>Мурадов Гельды Базарович</t>
  </si>
  <si>
    <t>№ 3</t>
  </si>
  <si>
    <t>№ 4</t>
  </si>
  <si>
    <t>Байрамов Ильяс</t>
  </si>
  <si>
    <t>№ 5</t>
  </si>
  <si>
    <t>Запасной №1</t>
  </si>
  <si>
    <t>Запасной №2</t>
  </si>
  <si>
    <t>Омадов Арслан Мухаммедович</t>
  </si>
  <si>
    <t>Перепелица Антон Юрьевич</t>
  </si>
  <si>
    <t>Руненков Дмитрий Эдуардович</t>
  </si>
  <si>
    <t>Тепляков Роман Валерьевич</t>
  </si>
  <si>
    <t>Омадова Наталья Валерьевна</t>
  </si>
  <si>
    <t>Михайлов Андрей Анатольевич</t>
  </si>
  <si>
    <t>Хаитова Альфия Рашидовна</t>
  </si>
  <si>
    <t>Аширов Шохрат Аманназарович</t>
  </si>
  <si>
    <t>Магомедов Роман Александрович</t>
  </si>
  <si>
    <t>Кальницкий Михаил Семёнович</t>
  </si>
  <si>
    <t>Аблесенова Елена Муратбердыевна</t>
  </si>
  <si>
    <t>Молотов Вячеслав Александрович</t>
  </si>
  <si>
    <t>Гельдыев Арслан Ахаллыевич</t>
  </si>
  <si>
    <t>Майковский Даниил</t>
  </si>
  <si>
    <t>Мкртумов Владимир</t>
  </si>
  <si>
    <t>Азизов Карим</t>
  </si>
  <si>
    <t>Кулиев Мерген</t>
  </si>
  <si>
    <t>Павлюк Константин</t>
  </si>
  <si>
    <t>Попов Александр</t>
  </si>
  <si>
    <t>Тремасова Милана</t>
  </si>
  <si>
    <t>Дьяконов Андрей</t>
  </si>
  <si>
    <t>Тиунов Евгений</t>
  </si>
  <si>
    <t>Редько Артём</t>
  </si>
  <si>
    <t>Кащенко Юлия</t>
  </si>
  <si>
    <t>Тюнеев Николай</t>
  </si>
  <si>
    <t>Умники и Умницы</t>
  </si>
  <si>
    <t>Байрамов Арслан</t>
  </si>
  <si>
    <t>Сапаров Гельды</t>
  </si>
  <si>
    <t>Казаков Денис Александрович</t>
  </si>
  <si>
    <t>Бессолов Роман</t>
  </si>
  <si>
    <t>Сапарова Анастасия</t>
  </si>
  <si>
    <t>Лебедев Максим</t>
  </si>
  <si>
    <t>Мамедов Тимур</t>
  </si>
  <si>
    <t>Изюмников Алексей</t>
  </si>
  <si>
    <t>Лепёхин Никита Дмитриевич</t>
  </si>
  <si>
    <t>Панасенко Илья Андреевич</t>
  </si>
  <si>
    <t>Рахимкулов Руслан Маратович</t>
  </si>
  <si>
    <t>Аннануров Мердан Атамурадович</t>
  </si>
  <si>
    <t>Абальян Артур Евгеньевич</t>
  </si>
  <si>
    <t>Абальян Эрик Евгеньевич</t>
  </si>
  <si>
    <t>Орлов ФилиппВладимирович</t>
  </si>
  <si>
    <t>Нурыева Сельби Гельдыевна</t>
  </si>
  <si>
    <t>Калугина Оксана Викторовна</t>
  </si>
  <si>
    <t>Кадыров Азат Довлетгельдыевич</t>
  </si>
  <si>
    <t>Дурдыев Вепа Акмурадович</t>
  </si>
  <si>
    <t>Салахов Альфред Ирекович</t>
  </si>
  <si>
    <t>Ледяев Сергей</t>
  </si>
  <si>
    <t>Мадунцев Борис</t>
  </si>
  <si>
    <t>Червяков Александр</t>
  </si>
  <si>
    <t>Мирзоян Левон</t>
  </si>
  <si>
    <t>Балгаев Руслан</t>
  </si>
  <si>
    <t>Аваков Артём</t>
  </si>
  <si>
    <t>Понарин Никита</t>
  </si>
  <si>
    <t>Сапармурадов Сапамурад</t>
  </si>
  <si>
    <t>Ишханов Эрик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</si>
</sst>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b/>
      <sz val="16"/>
      <name val="Arial Black"/>
      <family val="2"/>
    </font>
    <font>
      <b/>
      <sz val="14"/>
      <name val="Arial Cyr"/>
      <family val="0"/>
    </font>
    <font>
      <sz val="10"/>
      <color indexed="9"/>
      <name val="Arial Cyr"/>
      <family val="0"/>
    </font>
    <font>
      <sz val="8"/>
      <name val="Arial Cyr"/>
      <family val="0"/>
    </font>
    <font>
      <b/>
      <sz val="12"/>
      <color indexed="9"/>
      <name val="Times New Roman"/>
      <family val="1"/>
    </font>
    <font>
      <b/>
      <sz val="12"/>
      <color indexed="9"/>
      <name val="Arial Cyr"/>
      <family val="0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20" xfId="0" applyFont="1" applyFill="1" applyBorder="1" applyAlignment="1">
      <alignment/>
    </xf>
    <xf numFmtId="0" fontId="5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32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2" fillId="0" borderId="17" xfId="0" applyFont="1" applyBorder="1" applyAlignment="1">
      <alignment vertical="center" wrapText="1"/>
    </xf>
    <xf numFmtId="0" fontId="33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2" fillId="0" borderId="17" xfId="0" applyFont="1" applyBorder="1" applyAlignment="1">
      <alignment horizontal="center"/>
    </xf>
    <xf numFmtId="2" fontId="33" fillId="0" borderId="17" xfId="0" applyNumberFormat="1" applyFont="1" applyBorder="1" applyAlignment="1">
      <alignment/>
    </xf>
    <xf numFmtId="0" fontId="32" fillId="0" borderId="0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3" fillId="0" borderId="47" xfId="0" applyFont="1" applyFill="1" applyBorder="1" applyAlignment="1">
      <alignment vertical="center" wrapText="1"/>
    </xf>
    <xf numFmtId="0" fontId="33" fillId="0" borderId="17" xfId="0" applyFont="1" applyBorder="1" applyAlignment="1">
      <alignment vertical="center" wrapText="1"/>
    </xf>
    <xf numFmtId="0" fontId="33" fillId="0" borderId="17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2" fontId="33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4"/>
  <sheetViews>
    <sheetView showGridLines="0" zoomScalePageLayoutView="0" workbookViewId="0" topLeftCell="A1">
      <selection activeCell="T10" sqref="T10"/>
    </sheetView>
  </sheetViews>
  <sheetFormatPr defaultColWidth="9.00390625" defaultRowHeight="12.75"/>
  <cols>
    <col min="1" max="1" width="4.875" style="0" customWidth="1"/>
    <col min="2" max="2" width="24.625" style="0" customWidth="1"/>
    <col min="3" max="17" width="4.75390625" style="0" customWidth="1"/>
    <col min="18" max="18" width="15.25390625" style="0" customWidth="1"/>
    <col min="22" max="22" width="15.625" style="0" customWidth="1"/>
    <col min="24" max="24" width="17.75390625" style="0" customWidth="1"/>
    <col min="26" max="26" width="14.875" style="0" customWidth="1"/>
    <col min="28" max="28" width="11.25390625" style="0" customWidth="1"/>
    <col min="29" max="29" width="19.25390625" style="0" customWidth="1"/>
    <col min="30" max="30" width="9.875" style="0" customWidth="1"/>
    <col min="31" max="31" width="11.25390625" style="0" customWidth="1"/>
    <col min="32" max="32" width="18.125" style="0" customWidth="1"/>
    <col min="34" max="34" width="20.00390625" style="0" customWidth="1"/>
    <col min="35" max="35" width="17.125" style="0" customWidth="1"/>
  </cols>
  <sheetData>
    <row r="1" spans="1:19" ht="12.75">
      <c r="A1" s="70" t="s">
        <v>94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12.7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ht="12.7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19" ht="14.2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1:19" ht="18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</row>
    <row r="7" spans="20:36" ht="8.25" customHeight="1" thickBot="1">
      <c r="T7" s="16"/>
      <c r="U7" s="71"/>
      <c r="V7" s="71"/>
      <c r="W7" s="71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ht="41.25" thickBot="1">
      <c r="A8" s="7"/>
      <c r="B8" s="5" t="s">
        <v>0</v>
      </c>
      <c r="C8" s="63">
        <v>1</v>
      </c>
      <c r="D8" s="63">
        <v>2</v>
      </c>
      <c r="E8" s="63">
        <v>3</v>
      </c>
      <c r="F8" s="63">
        <v>4</v>
      </c>
      <c r="G8" s="63">
        <v>5</v>
      </c>
      <c r="H8" s="63">
        <v>6</v>
      </c>
      <c r="I8" s="63">
        <v>7</v>
      </c>
      <c r="J8" s="63">
        <v>8</v>
      </c>
      <c r="K8" s="63">
        <v>9</v>
      </c>
      <c r="L8" s="63">
        <v>10</v>
      </c>
      <c r="M8" s="63">
        <v>11</v>
      </c>
      <c r="N8" s="63">
        <v>12</v>
      </c>
      <c r="O8" s="63">
        <v>13</v>
      </c>
      <c r="P8" s="63">
        <v>14</v>
      </c>
      <c r="Q8" s="47">
        <v>15</v>
      </c>
      <c r="R8" s="32" t="s">
        <v>3</v>
      </c>
      <c r="T8" s="16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16"/>
    </row>
    <row r="9" spans="1:36" ht="18" customHeight="1">
      <c r="A9" s="8">
        <v>1</v>
      </c>
      <c r="B9" s="35" t="s">
        <v>101</v>
      </c>
      <c r="C9" s="38" t="s">
        <v>2</v>
      </c>
      <c r="D9" s="39" t="s">
        <v>2</v>
      </c>
      <c r="E9" s="39" t="s">
        <v>1</v>
      </c>
      <c r="F9" s="39" t="s">
        <v>1</v>
      </c>
      <c r="G9" s="39" t="s">
        <v>2</v>
      </c>
      <c r="H9" s="39" t="s">
        <v>1</v>
      </c>
      <c r="I9" s="39" t="s">
        <v>2</v>
      </c>
      <c r="J9" s="39" t="s">
        <v>2</v>
      </c>
      <c r="K9" s="39" t="s">
        <v>1</v>
      </c>
      <c r="L9" s="39" t="s">
        <v>1</v>
      </c>
      <c r="M9" s="39" t="s">
        <v>2</v>
      </c>
      <c r="N9" s="39" t="s">
        <v>1</v>
      </c>
      <c r="O9" s="39" t="s">
        <v>2</v>
      </c>
      <c r="P9" s="39" t="s">
        <v>2</v>
      </c>
      <c r="Q9" s="40" t="s">
        <v>2</v>
      </c>
      <c r="R9" s="45">
        <f>COUNTIF(C9:Q9,"+")</f>
        <v>9</v>
      </c>
      <c r="T9" s="16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16"/>
    </row>
    <row r="10" spans="1:36" ht="18" customHeight="1">
      <c r="A10" s="8">
        <v>2</v>
      </c>
      <c r="B10" s="36" t="s">
        <v>109</v>
      </c>
      <c r="C10" s="49" t="s">
        <v>1</v>
      </c>
      <c r="D10" s="48" t="s">
        <v>2</v>
      </c>
      <c r="E10" s="48" t="s">
        <v>2</v>
      </c>
      <c r="F10" s="48" t="s">
        <v>1</v>
      </c>
      <c r="G10" s="48" t="s">
        <v>1</v>
      </c>
      <c r="H10" s="48" t="s">
        <v>1</v>
      </c>
      <c r="I10" s="48" t="s">
        <v>2</v>
      </c>
      <c r="J10" s="48" t="s">
        <v>2</v>
      </c>
      <c r="K10" s="48" t="s">
        <v>1</v>
      </c>
      <c r="L10" s="48" t="s">
        <v>1</v>
      </c>
      <c r="M10" s="48" t="s">
        <v>2</v>
      </c>
      <c r="N10" s="48" t="s">
        <v>1</v>
      </c>
      <c r="O10" s="48" t="s">
        <v>2</v>
      </c>
      <c r="P10" s="48" t="s">
        <v>1</v>
      </c>
      <c r="Q10" s="50" t="s">
        <v>1</v>
      </c>
      <c r="R10" s="45">
        <f>COUNTIF(C10:Q10,"+")</f>
        <v>6</v>
      </c>
      <c r="T10" s="16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16"/>
    </row>
    <row r="11" spans="1:36" ht="18" customHeight="1">
      <c r="A11" s="8">
        <v>3</v>
      </c>
      <c r="B11" s="36" t="s">
        <v>102</v>
      </c>
      <c r="C11" s="49" t="s">
        <v>1</v>
      </c>
      <c r="D11" s="48" t="s">
        <v>1</v>
      </c>
      <c r="E11" s="48" t="s">
        <v>2</v>
      </c>
      <c r="F11" s="48" t="s">
        <v>2</v>
      </c>
      <c r="G11" s="48" t="s">
        <v>1</v>
      </c>
      <c r="H11" s="48" t="s">
        <v>1</v>
      </c>
      <c r="I11" s="48" t="s">
        <v>1</v>
      </c>
      <c r="J11" s="48" t="s">
        <v>1</v>
      </c>
      <c r="K11" s="48" t="s">
        <v>1</v>
      </c>
      <c r="L11" s="48" t="s">
        <v>1</v>
      </c>
      <c r="M11" s="48" t="s">
        <v>1</v>
      </c>
      <c r="N11" s="48" t="s">
        <v>1</v>
      </c>
      <c r="O11" s="48" t="s">
        <v>1</v>
      </c>
      <c r="P11" s="48" t="s">
        <v>1</v>
      </c>
      <c r="Q11" s="50" t="s">
        <v>2</v>
      </c>
      <c r="R11" s="45">
        <f>COUNTIF(C11:Q11,"+")</f>
        <v>3</v>
      </c>
      <c r="T11" s="16"/>
      <c r="U11" s="24"/>
      <c r="V11" s="24"/>
      <c r="W11" s="24"/>
      <c r="X11" s="24"/>
      <c r="Y11" s="24"/>
      <c r="Z11" s="25"/>
      <c r="AA11" s="24"/>
      <c r="AB11" s="24"/>
      <c r="AC11" s="24"/>
      <c r="AD11" s="24"/>
      <c r="AE11" s="24"/>
      <c r="AF11" s="24"/>
      <c r="AG11" s="24"/>
      <c r="AH11" s="24"/>
      <c r="AI11" s="24"/>
      <c r="AJ11" s="16"/>
    </row>
    <row r="12" spans="1:36" ht="18" customHeight="1">
      <c r="A12" s="8">
        <v>4</v>
      </c>
      <c r="B12" s="35" t="s">
        <v>103</v>
      </c>
      <c r="C12" s="49" t="s">
        <v>1</v>
      </c>
      <c r="D12" s="48" t="s">
        <v>1</v>
      </c>
      <c r="E12" s="48" t="s">
        <v>2</v>
      </c>
      <c r="F12" s="48" t="s">
        <v>1</v>
      </c>
      <c r="G12" s="48" t="s">
        <v>1</v>
      </c>
      <c r="H12" s="48" t="s">
        <v>1</v>
      </c>
      <c r="I12" s="48" t="s">
        <v>1</v>
      </c>
      <c r="J12" s="48" t="s">
        <v>1</v>
      </c>
      <c r="K12" s="48" t="s">
        <v>1</v>
      </c>
      <c r="L12" s="48" t="s">
        <v>1</v>
      </c>
      <c r="M12" s="48" t="s">
        <v>1</v>
      </c>
      <c r="N12" s="48" t="s">
        <v>1</v>
      </c>
      <c r="O12" s="48" t="s">
        <v>1</v>
      </c>
      <c r="P12" s="48" t="s">
        <v>2</v>
      </c>
      <c r="Q12" s="50" t="s">
        <v>1</v>
      </c>
      <c r="R12" s="45">
        <f>COUNTIF(C12:Q12,"+")</f>
        <v>2</v>
      </c>
      <c r="T12" s="16"/>
      <c r="U12" s="26"/>
      <c r="V12" s="26"/>
      <c r="W12" s="26"/>
      <c r="X12" s="25"/>
      <c r="Y12" s="26"/>
      <c r="Z12" s="26"/>
      <c r="AA12" s="26"/>
      <c r="AB12" s="26"/>
      <c r="AC12" s="26"/>
      <c r="AD12" s="26"/>
      <c r="AE12" s="26"/>
      <c r="AF12" s="24"/>
      <c r="AG12" s="26"/>
      <c r="AH12" s="26"/>
      <c r="AI12" s="26"/>
      <c r="AJ12" s="16"/>
    </row>
    <row r="13" spans="1:36" ht="18" customHeight="1">
      <c r="A13" s="8">
        <v>5</v>
      </c>
      <c r="B13" s="69" t="s">
        <v>100</v>
      </c>
      <c r="C13" s="49" t="s">
        <v>1</v>
      </c>
      <c r="D13" s="48" t="s">
        <v>1</v>
      </c>
      <c r="E13" s="48" t="s">
        <v>2</v>
      </c>
      <c r="F13" s="48" t="s">
        <v>1</v>
      </c>
      <c r="G13" s="48" t="s">
        <v>1</v>
      </c>
      <c r="H13" s="48" t="s">
        <v>1</v>
      </c>
      <c r="I13" s="48" t="s">
        <v>2</v>
      </c>
      <c r="J13" s="48" t="s">
        <v>1</v>
      </c>
      <c r="K13" s="48" t="s">
        <v>1</v>
      </c>
      <c r="L13" s="48" t="s">
        <v>1</v>
      </c>
      <c r="M13" s="48" t="s">
        <v>1</v>
      </c>
      <c r="N13" s="48" t="s">
        <v>1</v>
      </c>
      <c r="O13" s="48" t="s">
        <v>1</v>
      </c>
      <c r="P13" s="48" t="s">
        <v>1</v>
      </c>
      <c r="Q13" s="50" t="s">
        <v>1</v>
      </c>
      <c r="R13" s="45">
        <f>COUNTIF(C13:Q13,"+")</f>
        <v>2</v>
      </c>
      <c r="T13" s="16"/>
      <c r="U13" s="26"/>
      <c r="V13" s="26"/>
      <c r="W13" s="26"/>
      <c r="X13" s="26"/>
      <c r="Y13" s="26"/>
      <c r="Z13" s="26"/>
      <c r="AA13" s="24"/>
      <c r="AB13" s="26"/>
      <c r="AC13" s="26"/>
      <c r="AD13" s="26"/>
      <c r="AE13" s="26"/>
      <c r="AF13" s="26"/>
      <c r="AG13" s="26"/>
      <c r="AH13" s="26"/>
      <c r="AI13" s="24"/>
      <c r="AJ13" s="16"/>
    </row>
    <row r="14" spans="1:36" ht="18" customHeight="1">
      <c r="A14" s="8">
        <v>6</v>
      </c>
      <c r="B14" s="36" t="s">
        <v>105</v>
      </c>
      <c r="C14" s="49" t="s">
        <v>1</v>
      </c>
      <c r="D14" s="48" t="s">
        <v>1</v>
      </c>
      <c r="E14" s="48" t="s">
        <v>2</v>
      </c>
      <c r="F14" s="48" t="s">
        <v>1</v>
      </c>
      <c r="G14" s="48" t="s">
        <v>1</v>
      </c>
      <c r="H14" s="48" t="s">
        <v>1</v>
      </c>
      <c r="I14" s="48" t="s">
        <v>1</v>
      </c>
      <c r="J14" s="48" t="s">
        <v>1</v>
      </c>
      <c r="K14" s="48" t="s">
        <v>1</v>
      </c>
      <c r="L14" s="48" t="s">
        <v>1</v>
      </c>
      <c r="M14" s="48" t="s">
        <v>1</v>
      </c>
      <c r="N14" s="48" t="s">
        <v>1</v>
      </c>
      <c r="O14" s="48" t="s">
        <v>1</v>
      </c>
      <c r="P14" s="48" t="s">
        <v>1</v>
      </c>
      <c r="Q14" s="50" t="s">
        <v>1</v>
      </c>
      <c r="R14" s="45">
        <f>COUNTIF(C14:Q14,"+")</f>
        <v>1</v>
      </c>
      <c r="T14" s="16"/>
      <c r="U14" s="27"/>
      <c r="V14" s="26"/>
      <c r="W14" s="26"/>
      <c r="X14" s="24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16"/>
    </row>
    <row r="15" spans="1:36" ht="18" customHeight="1">
      <c r="A15" s="8">
        <v>7</v>
      </c>
      <c r="B15" s="36" t="s">
        <v>104</v>
      </c>
      <c r="C15" s="49" t="s">
        <v>1</v>
      </c>
      <c r="D15" s="48" t="s">
        <v>1</v>
      </c>
      <c r="E15" s="48" t="s">
        <v>1</v>
      </c>
      <c r="F15" s="48" t="s">
        <v>1</v>
      </c>
      <c r="G15" s="48" t="s">
        <v>1</v>
      </c>
      <c r="H15" s="48" t="s">
        <v>1</v>
      </c>
      <c r="I15" s="48" t="s">
        <v>1</v>
      </c>
      <c r="J15" s="48" t="s">
        <v>1</v>
      </c>
      <c r="K15" s="48" t="s">
        <v>1</v>
      </c>
      <c r="L15" s="48" t="s">
        <v>1</v>
      </c>
      <c r="M15" s="48" t="s">
        <v>1</v>
      </c>
      <c r="N15" s="48" t="s">
        <v>1</v>
      </c>
      <c r="O15" s="48" t="s">
        <v>1</v>
      </c>
      <c r="P15" s="48" t="s">
        <v>1</v>
      </c>
      <c r="Q15" s="50" t="s">
        <v>1</v>
      </c>
      <c r="R15" s="45">
        <f>COUNTIF(C15:Q15,"+")</f>
        <v>0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</row>
    <row r="16" spans="1:18" ht="18" customHeight="1">
      <c r="A16" s="8">
        <v>8</v>
      </c>
      <c r="B16" s="36" t="s">
        <v>106</v>
      </c>
      <c r="C16" s="49" t="s">
        <v>1</v>
      </c>
      <c r="D16" s="48" t="s">
        <v>1</v>
      </c>
      <c r="E16" s="48" t="s">
        <v>1</v>
      </c>
      <c r="F16" s="48" t="s">
        <v>1</v>
      </c>
      <c r="G16" s="48" t="s">
        <v>1</v>
      </c>
      <c r="H16" s="48" t="s">
        <v>1</v>
      </c>
      <c r="I16" s="48" t="s">
        <v>1</v>
      </c>
      <c r="J16" s="48" t="s">
        <v>1</v>
      </c>
      <c r="K16" s="48" t="s">
        <v>1</v>
      </c>
      <c r="L16" s="48" t="s">
        <v>1</v>
      </c>
      <c r="M16" s="48" t="s">
        <v>1</v>
      </c>
      <c r="N16" s="48" t="s">
        <v>1</v>
      </c>
      <c r="O16" s="48" t="s">
        <v>1</v>
      </c>
      <c r="P16" s="48" t="s">
        <v>1</v>
      </c>
      <c r="Q16" s="50" t="s">
        <v>1</v>
      </c>
      <c r="R16" s="45">
        <f>COUNTIF(C16:Q16,"+")</f>
        <v>0</v>
      </c>
    </row>
    <row r="17" spans="1:18" ht="18" customHeight="1">
      <c r="A17" s="8">
        <v>9</v>
      </c>
      <c r="B17" s="36" t="s">
        <v>107</v>
      </c>
      <c r="C17" s="49" t="s">
        <v>1</v>
      </c>
      <c r="D17" s="48" t="s">
        <v>1</v>
      </c>
      <c r="E17" s="48" t="s">
        <v>1</v>
      </c>
      <c r="F17" s="48" t="s">
        <v>1</v>
      </c>
      <c r="G17" s="48" t="s">
        <v>1</v>
      </c>
      <c r="H17" s="48" t="s">
        <v>1</v>
      </c>
      <c r="I17" s="48" t="s">
        <v>1</v>
      </c>
      <c r="J17" s="48" t="s">
        <v>1</v>
      </c>
      <c r="K17" s="48" t="s">
        <v>1</v>
      </c>
      <c r="L17" s="48" t="s">
        <v>1</v>
      </c>
      <c r="M17" s="48" t="s">
        <v>1</v>
      </c>
      <c r="N17" s="48" t="s">
        <v>1</v>
      </c>
      <c r="O17" s="48" t="s">
        <v>1</v>
      </c>
      <c r="P17" s="48" t="s">
        <v>1</v>
      </c>
      <c r="Q17" s="50" t="s">
        <v>1</v>
      </c>
      <c r="R17" s="45">
        <f>COUNTIF(C17:Q17,"+")</f>
        <v>0</v>
      </c>
    </row>
    <row r="18" spans="1:18" ht="18" customHeight="1">
      <c r="A18" s="8">
        <v>10</v>
      </c>
      <c r="B18" s="36" t="s">
        <v>108</v>
      </c>
      <c r="C18" s="49" t="s">
        <v>1</v>
      </c>
      <c r="D18" s="48" t="s">
        <v>1</v>
      </c>
      <c r="E18" s="48" t="s">
        <v>1</v>
      </c>
      <c r="F18" s="48" t="s">
        <v>1</v>
      </c>
      <c r="G18" s="48" t="s">
        <v>1</v>
      </c>
      <c r="H18" s="48" t="s">
        <v>1</v>
      </c>
      <c r="I18" s="48" t="s">
        <v>1</v>
      </c>
      <c r="J18" s="48" t="s">
        <v>1</v>
      </c>
      <c r="K18" s="48" t="s">
        <v>1</v>
      </c>
      <c r="L18" s="48" t="s">
        <v>1</v>
      </c>
      <c r="M18" s="48" t="s">
        <v>1</v>
      </c>
      <c r="N18" s="48" t="s">
        <v>1</v>
      </c>
      <c r="O18" s="48" t="s">
        <v>1</v>
      </c>
      <c r="P18" s="48" t="s">
        <v>1</v>
      </c>
      <c r="Q18" s="50" t="s">
        <v>1</v>
      </c>
      <c r="R18" s="45">
        <f>COUNTIF(C18:Q18,"+")</f>
        <v>0</v>
      </c>
    </row>
    <row r="19" spans="1:18" ht="18" customHeight="1">
      <c r="A19" s="8">
        <v>11</v>
      </c>
      <c r="B19" s="36"/>
      <c r="C19" s="4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50"/>
      <c r="R19" s="45">
        <f>COUNTIF(C19:Q19,"+")</f>
        <v>0</v>
      </c>
    </row>
    <row r="20" spans="1:18" ht="18" customHeight="1">
      <c r="A20" s="8">
        <v>12</v>
      </c>
      <c r="B20" s="36"/>
      <c r="C20" s="49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50"/>
      <c r="R20" s="45">
        <f>COUNTIF(C20:Q20,"+")</f>
        <v>0</v>
      </c>
    </row>
    <row r="21" spans="1:18" ht="18" customHeight="1">
      <c r="A21" s="8">
        <v>13</v>
      </c>
      <c r="B21" s="36"/>
      <c r="C21" s="49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50"/>
      <c r="R21" s="45">
        <f>COUNTIF(C21:Q21,"+")</f>
        <v>0</v>
      </c>
    </row>
    <row r="22" spans="1:18" ht="18" customHeight="1">
      <c r="A22" s="8">
        <v>14</v>
      </c>
      <c r="B22" s="36"/>
      <c r="C22" s="49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0"/>
      <c r="R22" s="45">
        <f>COUNTIF(C22:Q22,"+")</f>
        <v>0</v>
      </c>
    </row>
    <row r="23" spans="1:18" ht="18" customHeight="1" thickBot="1">
      <c r="A23" s="9">
        <v>15</v>
      </c>
      <c r="B23" s="37"/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3"/>
      <c r="R23" s="46">
        <f>COUNTIF(C23:Q23,"+")</f>
        <v>0</v>
      </c>
    </row>
    <row r="24" spans="1:18" ht="18">
      <c r="A24" s="16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"/>
    </row>
    <row r="73" ht="12.75">
      <c r="W73" s="4" t="s">
        <v>2</v>
      </c>
    </row>
    <row r="74" ht="12.75">
      <c r="W74" s="4" t="s">
        <v>1</v>
      </c>
    </row>
  </sheetData>
  <sheetProtection/>
  <mergeCells count="2">
    <mergeCell ref="A1:S6"/>
    <mergeCell ref="U7:W7"/>
  </mergeCells>
  <dataValidations count="1">
    <dataValidation type="list" allowBlank="1" showInputMessage="1" showErrorMessage="1" sqref="C9:Q23">
      <formula1>$W$73:$W$74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74"/>
  <sheetViews>
    <sheetView showGridLines="0" zoomScalePageLayoutView="0" workbookViewId="0" topLeftCell="A1">
      <selection activeCell="S11" sqref="S11"/>
    </sheetView>
  </sheetViews>
  <sheetFormatPr defaultColWidth="9.00390625" defaultRowHeight="12.75"/>
  <cols>
    <col min="1" max="1" width="4.875" style="0" customWidth="1"/>
    <col min="2" max="2" width="24.625" style="0" customWidth="1"/>
    <col min="3" max="17" width="4.75390625" style="0" customWidth="1"/>
    <col min="18" max="18" width="15.25390625" style="0" customWidth="1"/>
    <col min="22" max="22" width="15.625" style="0" customWidth="1"/>
    <col min="24" max="24" width="17.75390625" style="0" customWidth="1"/>
    <col min="26" max="26" width="14.875" style="0" customWidth="1"/>
    <col min="28" max="28" width="11.25390625" style="0" customWidth="1"/>
    <col min="29" max="29" width="19.25390625" style="0" customWidth="1"/>
    <col min="30" max="30" width="9.875" style="0" customWidth="1"/>
    <col min="31" max="31" width="11.25390625" style="0" customWidth="1"/>
    <col min="32" max="32" width="18.125" style="0" customWidth="1"/>
    <col min="34" max="34" width="20.00390625" style="0" customWidth="1"/>
    <col min="35" max="35" width="17.125" style="0" customWidth="1"/>
  </cols>
  <sheetData>
    <row r="1" spans="1:19" ht="12.75">
      <c r="A1" s="70" t="s">
        <v>95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12.7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ht="12.7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19" ht="14.2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1:19" ht="18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</row>
    <row r="7" spans="20:36" ht="8.25" customHeight="1" thickBot="1">
      <c r="T7" s="16"/>
      <c r="U7" s="71"/>
      <c r="V7" s="71"/>
      <c r="W7" s="71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ht="41.25" thickBot="1">
      <c r="A8" s="7"/>
      <c r="B8" s="5" t="s">
        <v>0</v>
      </c>
      <c r="C8" s="63">
        <v>16</v>
      </c>
      <c r="D8" s="63">
        <v>17</v>
      </c>
      <c r="E8" s="63">
        <v>18</v>
      </c>
      <c r="F8" s="63">
        <v>19</v>
      </c>
      <c r="G8" s="63">
        <v>20</v>
      </c>
      <c r="H8" s="63">
        <v>21</v>
      </c>
      <c r="I8" s="63">
        <v>22</v>
      </c>
      <c r="J8" s="63">
        <v>23</v>
      </c>
      <c r="K8" s="63">
        <v>24</v>
      </c>
      <c r="L8" s="63">
        <v>25</v>
      </c>
      <c r="M8" s="63">
        <v>26</v>
      </c>
      <c r="N8" s="63">
        <v>27</v>
      </c>
      <c r="O8" s="63">
        <v>28</v>
      </c>
      <c r="P8" s="63">
        <v>29</v>
      </c>
      <c r="Q8" s="63">
        <v>30</v>
      </c>
      <c r="R8" s="32" t="s">
        <v>3</v>
      </c>
      <c r="T8" s="16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16"/>
    </row>
    <row r="9" spans="1:36" ht="18" customHeight="1">
      <c r="A9" s="8">
        <v>1</v>
      </c>
      <c r="B9" s="35" t="s">
        <v>101</v>
      </c>
      <c r="C9" s="38" t="s">
        <v>1</v>
      </c>
      <c r="D9" s="39" t="s">
        <v>2</v>
      </c>
      <c r="E9" s="39" t="s">
        <v>2</v>
      </c>
      <c r="F9" s="39" t="s">
        <v>2</v>
      </c>
      <c r="G9" s="39" t="s">
        <v>1</v>
      </c>
      <c r="H9" s="39" t="s">
        <v>1</v>
      </c>
      <c r="I9" s="39" t="s">
        <v>1</v>
      </c>
      <c r="J9" s="39" t="s">
        <v>1</v>
      </c>
      <c r="K9" s="39" t="s">
        <v>2</v>
      </c>
      <c r="L9" s="39" t="s">
        <v>1</v>
      </c>
      <c r="M9" s="39" t="s">
        <v>1</v>
      </c>
      <c r="N9" s="39" t="s">
        <v>1</v>
      </c>
      <c r="O9" s="39" t="s">
        <v>1</v>
      </c>
      <c r="P9" s="39" t="s">
        <v>2</v>
      </c>
      <c r="Q9" s="40" t="s">
        <v>2</v>
      </c>
      <c r="R9" s="45">
        <f>COUNTIF(C9:Q9,"+")</f>
        <v>6</v>
      </c>
      <c r="T9" s="16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16"/>
    </row>
    <row r="10" spans="1:36" ht="18" customHeight="1">
      <c r="A10" s="8">
        <v>2</v>
      </c>
      <c r="B10" s="35" t="s">
        <v>100</v>
      </c>
      <c r="C10" s="49" t="s">
        <v>1</v>
      </c>
      <c r="D10" s="48" t="s">
        <v>1</v>
      </c>
      <c r="E10" s="48" t="s">
        <v>2</v>
      </c>
      <c r="F10" s="48" t="s">
        <v>2</v>
      </c>
      <c r="G10" s="48" t="s">
        <v>1</v>
      </c>
      <c r="H10" s="48" t="s">
        <v>2</v>
      </c>
      <c r="I10" s="48" t="s">
        <v>1</v>
      </c>
      <c r="J10" s="48" t="s">
        <v>1</v>
      </c>
      <c r="K10" s="48" t="s">
        <v>1</v>
      </c>
      <c r="L10" s="48" t="s">
        <v>1</v>
      </c>
      <c r="M10" s="48" t="s">
        <v>1</v>
      </c>
      <c r="N10" s="48" t="s">
        <v>2</v>
      </c>
      <c r="O10" s="48" t="s">
        <v>1</v>
      </c>
      <c r="P10" s="48" t="s">
        <v>2</v>
      </c>
      <c r="Q10" s="50" t="s">
        <v>1</v>
      </c>
      <c r="R10" s="45">
        <f>COUNTIF(C10:Q10,"+")</f>
        <v>5</v>
      </c>
      <c r="T10" s="16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16"/>
    </row>
    <row r="11" spans="1:36" ht="18" customHeight="1">
      <c r="A11" s="8">
        <v>3</v>
      </c>
      <c r="B11" s="36" t="s">
        <v>109</v>
      </c>
      <c r="C11" s="49" t="s">
        <v>1</v>
      </c>
      <c r="D11" s="48" t="s">
        <v>2</v>
      </c>
      <c r="E11" s="48" t="s">
        <v>2</v>
      </c>
      <c r="F11" s="48" t="s">
        <v>1</v>
      </c>
      <c r="G11" s="48" t="s">
        <v>1</v>
      </c>
      <c r="H11" s="48" t="s">
        <v>1</v>
      </c>
      <c r="I11" s="48" t="s">
        <v>1</v>
      </c>
      <c r="J11" s="48" t="s">
        <v>1</v>
      </c>
      <c r="K11" s="48" t="s">
        <v>1</v>
      </c>
      <c r="L11" s="48" t="s">
        <v>1</v>
      </c>
      <c r="M11" s="48" t="s">
        <v>1</v>
      </c>
      <c r="N11" s="48" t="s">
        <v>2</v>
      </c>
      <c r="O11" s="48" t="s">
        <v>1</v>
      </c>
      <c r="P11" s="48" t="s">
        <v>2</v>
      </c>
      <c r="Q11" s="50" t="s">
        <v>2</v>
      </c>
      <c r="R11" s="45">
        <f>COUNTIF(C11:Q11,"+")</f>
        <v>5</v>
      </c>
      <c r="T11" s="16"/>
      <c r="U11" s="24"/>
      <c r="V11" s="24"/>
      <c r="W11" s="24"/>
      <c r="X11" s="24"/>
      <c r="Y11" s="24"/>
      <c r="Z11" s="25"/>
      <c r="AA11" s="24"/>
      <c r="AB11" s="24"/>
      <c r="AC11" s="24"/>
      <c r="AD11" s="24"/>
      <c r="AE11" s="24"/>
      <c r="AF11" s="24"/>
      <c r="AG11" s="24"/>
      <c r="AH11" s="24"/>
      <c r="AI11" s="24"/>
      <c r="AJ11" s="16"/>
    </row>
    <row r="12" spans="1:36" ht="18" customHeight="1">
      <c r="A12" s="8">
        <v>4</v>
      </c>
      <c r="B12" s="36" t="s">
        <v>102</v>
      </c>
      <c r="C12" s="49" t="s">
        <v>1</v>
      </c>
      <c r="D12" s="48" t="s">
        <v>2</v>
      </c>
      <c r="E12" s="48" t="s">
        <v>2</v>
      </c>
      <c r="F12" s="48" t="s">
        <v>1</v>
      </c>
      <c r="G12" s="48" t="s">
        <v>1</v>
      </c>
      <c r="H12" s="48" t="s">
        <v>1</v>
      </c>
      <c r="I12" s="48" t="s">
        <v>1</v>
      </c>
      <c r="J12" s="48" t="s">
        <v>1</v>
      </c>
      <c r="K12" s="48" t="s">
        <v>1</v>
      </c>
      <c r="L12" s="48" t="s">
        <v>1</v>
      </c>
      <c r="M12" s="48" t="s">
        <v>1</v>
      </c>
      <c r="N12" s="48" t="s">
        <v>1</v>
      </c>
      <c r="O12" s="48" t="s">
        <v>1</v>
      </c>
      <c r="P12" s="48" t="s">
        <v>1</v>
      </c>
      <c r="Q12" s="50" t="s">
        <v>2</v>
      </c>
      <c r="R12" s="45">
        <f>COUNTIF(C12:Q12,"+")</f>
        <v>3</v>
      </c>
      <c r="T12" s="16"/>
      <c r="U12" s="26"/>
      <c r="V12" s="26"/>
      <c r="W12" s="26"/>
      <c r="X12" s="25"/>
      <c r="Y12" s="26"/>
      <c r="Z12" s="26"/>
      <c r="AA12" s="26"/>
      <c r="AB12" s="26"/>
      <c r="AC12" s="26"/>
      <c r="AD12" s="26"/>
      <c r="AE12" s="26"/>
      <c r="AF12" s="24"/>
      <c r="AG12" s="26"/>
      <c r="AH12" s="26"/>
      <c r="AI12" s="26"/>
      <c r="AJ12" s="16"/>
    </row>
    <row r="13" spans="1:36" ht="18" customHeight="1">
      <c r="A13" s="8">
        <v>5</v>
      </c>
      <c r="B13" s="69" t="s">
        <v>103</v>
      </c>
      <c r="C13" s="49" t="s">
        <v>1</v>
      </c>
      <c r="D13" s="48" t="s">
        <v>2</v>
      </c>
      <c r="E13" s="48" t="s">
        <v>2</v>
      </c>
      <c r="F13" s="48" t="s">
        <v>1</v>
      </c>
      <c r="G13" s="48" t="s">
        <v>1</v>
      </c>
      <c r="H13" s="48" t="s">
        <v>1</v>
      </c>
      <c r="I13" s="48" t="s">
        <v>1</v>
      </c>
      <c r="J13" s="48" t="s">
        <v>1</v>
      </c>
      <c r="K13" s="48" t="s">
        <v>1</v>
      </c>
      <c r="L13" s="48" t="s">
        <v>1</v>
      </c>
      <c r="M13" s="48" t="s">
        <v>1</v>
      </c>
      <c r="N13" s="48" t="s">
        <v>1</v>
      </c>
      <c r="O13" s="48" t="s">
        <v>1</v>
      </c>
      <c r="P13" s="48" t="s">
        <v>1</v>
      </c>
      <c r="Q13" s="50" t="s">
        <v>1</v>
      </c>
      <c r="R13" s="45">
        <f>COUNTIF(C13:Q13,"+")</f>
        <v>2</v>
      </c>
      <c r="T13" s="16"/>
      <c r="U13" s="26"/>
      <c r="V13" s="26"/>
      <c r="W13" s="26"/>
      <c r="X13" s="26"/>
      <c r="Y13" s="26"/>
      <c r="Z13" s="26"/>
      <c r="AA13" s="24"/>
      <c r="AB13" s="26"/>
      <c r="AC13" s="26"/>
      <c r="AD13" s="26"/>
      <c r="AE13" s="26"/>
      <c r="AF13" s="26"/>
      <c r="AG13" s="26"/>
      <c r="AH13" s="26"/>
      <c r="AI13" s="24"/>
      <c r="AJ13" s="16"/>
    </row>
    <row r="14" spans="1:36" ht="18" customHeight="1">
      <c r="A14" s="8">
        <v>6</v>
      </c>
      <c r="B14" s="36" t="s">
        <v>104</v>
      </c>
      <c r="C14" s="49" t="s">
        <v>1</v>
      </c>
      <c r="D14" s="48" t="s">
        <v>2</v>
      </c>
      <c r="E14" s="48" t="s">
        <v>1</v>
      </c>
      <c r="F14" s="48" t="s">
        <v>1</v>
      </c>
      <c r="G14" s="48" t="s">
        <v>1</v>
      </c>
      <c r="H14" s="48" t="s">
        <v>1</v>
      </c>
      <c r="I14" s="48" t="s">
        <v>1</v>
      </c>
      <c r="J14" s="48" t="s">
        <v>1</v>
      </c>
      <c r="K14" s="48" t="s">
        <v>1</v>
      </c>
      <c r="L14" s="48" t="s">
        <v>1</v>
      </c>
      <c r="M14" s="48" t="s">
        <v>1</v>
      </c>
      <c r="N14" s="48" t="s">
        <v>1</v>
      </c>
      <c r="O14" s="48" t="s">
        <v>1</v>
      </c>
      <c r="P14" s="48" t="s">
        <v>1</v>
      </c>
      <c r="Q14" s="50" t="s">
        <v>1</v>
      </c>
      <c r="R14" s="45">
        <f>COUNTIF(C14:Q14,"+")</f>
        <v>1</v>
      </c>
      <c r="T14" s="16"/>
      <c r="U14" s="27"/>
      <c r="V14" s="26"/>
      <c r="W14" s="26"/>
      <c r="X14" s="24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16"/>
    </row>
    <row r="15" spans="1:36" ht="18" customHeight="1">
      <c r="A15" s="8">
        <v>7</v>
      </c>
      <c r="B15" s="36" t="s">
        <v>106</v>
      </c>
      <c r="C15" s="49" t="s">
        <v>1</v>
      </c>
      <c r="D15" s="48" t="s">
        <v>2</v>
      </c>
      <c r="E15" s="48" t="s">
        <v>1</v>
      </c>
      <c r="F15" s="48" t="s">
        <v>1</v>
      </c>
      <c r="G15" s="48" t="s">
        <v>1</v>
      </c>
      <c r="H15" s="48" t="s">
        <v>1</v>
      </c>
      <c r="I15" s="48" t="s">
        <v>1</v>
      </c>
      <c r="J15" s="48" t="s">
        <v>1</v>
      </c>
      <c r="K15" s="48" t="s">
        <v>1</v>
      </c>
      <c r="L15" s="48" t="s">
        <v>1</v>
      </c>
      <c r="M15" s="48" t="s">
        <v>1</v>
      </c>
      <c r="N15" s="48" t="s">
        <v>1</v>
      </c>
      <c r="O15" s="48" t="s">
        <v>1</v>
      </c>
      <c r="P15" s="48" t="s">
        <v>1</v>
      </c>
      <c r="Q15" s="50" t="s">
        <v>1</v>
      </c>
      <c r="R15" s="45">
        <f>COUNTIF(C15:Q15,"+")</f>
        <v>1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</row>
    <row r="16" spans="1:18" ht="18" customHeight="1">
      <c r="A16" s="8">
        <v>8</v>
      </c>
      <c r="B16" s="36" t="s">
        <v>107</v>
      </c>
      <c r="C16" s="49" t="s">
        <v>1</v>
      </c>
      <c r="D16" s="48" t="s">
        <v>1</v>
      </c>
      <c r="E16" s="48" t="s">
        <v>2</v>
      </c>
      <c r="F16" s="48" t="s">
        <v>1</v>
      </c>
      <c r="G16" s="48" t="s">
        <v>1</v>
      </c>
      <c r="H16" s="48" t="s">
        <v>1</v>
      </c>
      <c r="I16" s="48" t="s">
        <v>1</v>
      </c>
      <c r="J16" s="48" t="s">
        <v>1</v>
      </c>
      <c r="K16" s="48" t="s">
        <v>1</v>
      </c>
      <c r="L16" s="48" t="s">
        <v>1</v>
      </c>
      <c r="M16" s="48" t="s">
        <v>1</v>
      </c>
      <c r="N16" s="48" t="s">
        <v>1</v>
      </c>
      <c r="O16" s="48" t="s">
        <v>1</v>
      </c>
      <c r="P16" s="48" t="s">
        <v>1</v>
      </c>
      <c r="Q16" s="50" t="s">
        <v>1</v>
      </c>
      <c r="R16" s="45">
        <f>COUNTIF(C16:Q16,"+")</f>
        <v>1</v>
      </c>
    </row>
    <row r="17" spans="1:18" ht="18" customHeight="1">
      <c r="A17" s="8">
        <v>9</v>
      </c>
      <c r="B17" s="36" t="s">
        <v>105</v>
      </c>
      <c r="C17" s="49" t="s">
        <v>1</v>
      </c>
      <c r="D17" s="48" t="s">
        <v>1</v>
      </c>
      <c r="E17" s="48" t="s">
        <v>1</v>
      </c>
      <c r="F17" s="48" t="s">
        <v>1</v>
      </c>
      <c r="G17" s="48" t="s">
        <v>1</v>
      </c>
      <c r="H17" s="48" t="s">
        <v>1</v>
      </c>
      <c r="I17" s="48" t="s">
        <v>1</v>
      </c>
      <c r="J17" s="48" t="s">
        <v>1</v>
      </c>
      <c r="K17" s="48" t="s">
        <v>1</v>
      </c>
      <c r="L17" s="48" t="s">
        <v>1</v>
      </c>
      <c r="M17" s="48" t="s">
        <v>1</v>
      </c>
      <c r="N17" s="48" t="s">
        <v>1</v>
      </c>
      <c r="O17" s="48" t="s">
        <v>1</v>
      </c>
      <c r="P17" s="48" t="s">
        <v>1</v>
      </c>
      <c r="Q17" s="50" t="s">
        <v>1</v>
      </c>
      <c r="R17" s="45">
        <f>COUNTIF(C17:Q17,"+")</f>
        <v>0</v>
      </c>
    </row>
    <row r="18" spans="1:18" ht="18" customHeight="1">
      <c r="A18" s="8">
        <v>10</v>
      </c>
      <c r="B18" s="36" t="s">
        <v>108</v>
      </c>
      <c r="C18" s="49" t="s">
        <v>1</v>
      </c>
      <c r="D18" s="48" t="s">
        <v>1</v>
      </c>
      <c r="E18" s="48" t="s">
        <v>1</v>
      </c>
      <c r="F18" s="48" t="s">
        <v>1</v>
      </c>
      <c r="G18" s="48" t="s">
        <v>1</v>
      </c>
      <c r="H18" s="48" t="s">
        <v>1</v>
      </c>
      <c r="I18" s="48" t="s">
        <v>1</v>
      </c>
      <c r="J18" s="48" t="s">
        <v>1</v>
      </c>
      <c r="K18" s="48" t="s">
        <v>1</v>
      </c>
      <c r="L18" s="48" t="s">
        <v>1</v>
      </c>
      <c r="M18" s="48" t="s">
        <v>1</v>
      </c>
      <c r="N18" s="48" t="s">
        <v>1</v>
      </c>
      <c r="O18" s="48" t="s">
        <v>1</v>
      </c>
      <c r="P18" s="48" t="s">
        <v>1</v>
      </c>
      <c r="Q18" s="50" t="s">
        <v>1</v>
      </c>
      <c r="R18" s="45">
        <f>COUNTIF(C18:Q18,"+")</f>
        <v>0</v>
      </c>
    </row>
    <row r="19" spans="1:18" ht="18" customHeight="1">
      <c r="A19" s="8">
        <v>11</v>
      </c>
      <c r="B19" s="36"/>
      <c r="C19" s="4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50"/>
      <c r="R19" s="45">
        <f>COUNTIF(C19:Q19,"+")</f>
        <v>0</v>
      </c>
    </row>
    <row r="20" spans="1:18" ht="18" customHeight="1">
      <c r="A20" s="8">
        <v>12</v>
      </c>
      <c r="B20" s="36"/>
      <c r="C20" s="49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50"/>
      <c r="R20" s="45">
        <f>COUNTIF(C20:Q20,"+")</f>
        <v>0</v>
      </c>
    </row>
    <row r="21" spans="1:18" ht="18" customHeight="1">
      <c r="A21" s="8">
        <v>13</v>
      </c>
      <c r="B21" s="36"/>
      <c r="C21" s="49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50"/>
      <c r="R21" s="45">
        <f>COUNTIF(C21:Q21,"+")</f>
        <v>0</v>
      </c>
    </row>
    <row r="22" spans="1:18" ht="18" customHeight="1">
      <c r="A22" s="8">
        <v>14</v>
      </c>
      <c r="B22" s="36"/>
      <c r="C22" s="49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0"/>
      <c r="R22" s="45">
        <f>COUNTIF(C22:Q22,"+")</f>
        <v>0</v>
      </c>
    </row>
    <row r="23" spans="1:18" ht="18" customHeight="1" thickBot="1">
      <c r="A23" s="9">
        <v>15</v>
      </c>
      <c r="B23" s="37"/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3"/>
      <c r="R23" s="46">
        <f>COUNTIF(C23:Q23,"+")</f>
        <v>0</v>
      </c>
    </row>
    <row r="24" spans="1:18" ht="18">
      <c r="A24" s="16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"/>
    </row>
    <row r="73" ht="12.75">
      <c r="W73" s="4" t="s">
        <v>2</v>
      </c>
    </row>
    <row r="74" ht="12.75">
      <c r="W74" s="4" t="s">
        <v>1</v>
      </c>
    </row>
  </sheetData>
  <sheetProtection/>
  <mergeCells count="2">
    <mergeCell ref="A1:S6"/>
    <mergeCell ref="U7:W7"/>
  </mergeCells>
  <dataValidations count="1">
    <dataValidation type="list" allowBlank="1" showInputMessage="1" showErrorMessage="1" sqref="C9:Q23">
      <formula1>$W$73:$W$74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4"/>
  <sheetViews>
    <sheetView showGridLines="0" zoomScalePageLayoutView="0" workbookViewId="0" topLeftCell="A1">
      <selection activeCell="S10" sqref="S10"/>
    </sheetView>
  </sheetViews>
  <sheetFormatPr defaultColWidth="9.00390625" defaultRowHeight="12.75"/>
  <cols>
    <col min="1" max="1" width="4.875" style="0" customWidth="1"/>
    <col min="2" max="2" width="24.625" style="0" customWidth="1"/>
    <col min="3" max="17" width="4.75390625" style="0" customWidth="1"/>
    <col min="18" max="18" width="15.25390625" style="0" customWidth="1"/>
    <col min="22" max="22" width="15.625" style="0" customWidth="1"/>
    <col min="24" max="24" width="17.75390625" style="0" customWidth="1"/>
    <col min="26" max="26" width="14.875" style="0" customWidth="1"/>
    <col min="28" max="28" width="11.25390625" style="0" customWidth="1"/>
    <col min="29" max="29" width="19.25390625" style="0" customWidth="1"/>
    <col min="30" max="30" width="9.875" style="0" customWidth="1"/>
    <col min="31" max="31" width="11.25390625" style="0" customWidth="1"/>
    <col min="32" max="32" width="18.125" style="0" customWidth="1"/>
    <col min="34" max="34" width="20.00390625" style="0" customWidth="1"/>
    <col min="35" max="35" width="17.125" style="0" customWidth="1"/>
  </cols>
  <sheetData>
    <row r="1" spans="1:19" ht="12.75">
      <c r="A1" s="70" t="s">
        <v>98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12.7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ht="12.7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19" ht="14.2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1:19" ht="18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</row>
    <row r="7" spans="20:36" ht="8.25" customHeight="1" thickBot="1">
      <c r="T7" s="16"/>
      <c r="U7" s="71"/>
      <c r="V7" s="71"/>
      <c r="W7" s="71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ht="41.25" thickBot="1">
      <c r="A8" s="7"/>
      <c r="B8" s="5" t="s">
        <v>0</v>
      </c>
      <c r="C8" s="63">
        <v>31</v>
      </c>
      <c r="D8" s="63">
        <v>32</v>
      </c>
      <c r="E8" s="63">
        <v>33</v>
      </c>
      <c r="F8" s="63">
        <v>34</v>
      </c>
      <c r="G8" s="63">
        <v>35</v>
      </c>
      <c r="H8" s="63">
        <v>36</v>
      </c>
      <c r="I8" s="63">
        <v>37</v>
      </c>
      <c r="J8" s="63">
        <v>38</v>
      </c>
      <c r="K8" s="63">
        <v>39</v>
      </c>
      <c r="L8" s="63">
        <v>40</v>
      </c>
      <c r="M8" s="63">
        <v>41</v>
      </c>
      <c r="N8" s="63">
        <v>42</v>
      </c>
      <c r="O8" s="63">
        <v>43</v>
      </c>
      <c r="P8" s="63">
        <v>44</v>
      </c>
      <c r="Q8" s="63">
        <v>45</v>
      </c>
      <c r="R8" s="32" t="s">
        <v>3</v>
      </c>
      <c r="T8" s="16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16"/>
    </row>
    <row r="9" spans="1:36" ht="18" customHeight="1">
      <c r="A9" s="8">
        <v>1</v>
      </c>
      <c r="B9" s="35" t="s">
        <v>101</v>
      </c>
      <c r="C9" s="38" t="s">
        <v>1</v>
      </c>
      <c r="D9" s="39" t="s">
        <v>1</v>
      </c>
      <c r="E9" s="39" t="s">
        <v>2</v>
      </c>
      <c r="F9" s="39" t="s">
        <v>2</v>
      </c>
      <c r="G9" s="39" t="s">
        <v>2</v>
      </c>
      <c r="H9" s="39" t="s">
        <v>1</v>
      </c>
      <c r="I9" s="39" t="s">
        <v>1</v>
      </c>
      <c r="J9" s="39" t="s">
        <v>1</v>
      </c>
      <c r="K9" s="39" t="s">
        <v>2</v>
      </c>
      <c r="L9" s="39" t="s">
        <v>1</v>
      </c>
      <c r="M9" s="39" t="s">
        <v>1</v>
      </c>
      <c r="N9" s="39" t="s">
        <v>2</v>
      </c>
      <c r="O9" s="39" t="s">
        <v>1</v>
      </c>
      <c r="P9" s="39" t="s">
        <v>2</v>
      </c>
      <c r="Q9" s="40" t="s">
        <v>2</v>
      </c>
      <c r="R9" s="45">
        <f>COUNTIF(C9:Q9,"+")</f>
        <v>7</v>
      </c>
      <c r="T9" s="16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16"/>
    </row>
    <row r="10" spans="1:36" ht="18" customHeight="1">
      <c r="A10" s="8">
        <v>2</v>
      </c>
      <c r="B10" s="36" t="s">
        <v>109</v>
      </c>
      <c r="C10" s="49" t="s">
        <v>2</v>
      </c>
      <c r="D10" s="48" t="s">
        <v>1</v>
      </c>
      <c r="E10" s="48" t="s">
        <v>1</v>
      </c>
      <c r="F10" s="48" t="s">
        <v>1</v>
      </c>
      <c r="G10" s="48" t="s">
        <v>2</v>
      </c>
      <c r="H10" s="48" t="s">
        <v>1</v>
      </c>
      <c r="I10" s="48" t="s">
        <v>2</v>
      </c>
      <c r="J10" s="48" t="s">
        <v>1</v>
      </c>
      <c r="K10" s="48" t="s">
        <v>1</v>
      </c>
      <c r="L10" s="48" t="s">
        <v>1</v>
      </c>
      <c r="M10" s="48" t="s">
        <v>2</v>
      </c>
      <c r="N10" s="48" t="s">
        <v>1</v>
      </c>
      <c r="O10" s="48" t="s">
        <v>1</v>
      </c>
      <c r="P10" s="48" t="s">
        <v>2</v>
      </c>
      <c r="Q10" s="50" t="s">
        <v>2</v>
      </c>
      <c r="R10" s="45">
        <f>COUNTIF(C10:Q10,"+")</f>
        <v>6</v>
      </c>
      <c r="T10" s="16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16"/>
    </row>
    <row r="11" spans="1:36" ht="18" customHeight="1">
      <c r="A11" s="8">
        <v>3</v>
      </c>
      <c r="B11" s="36" t="s">
        <v>102</v>
      </c>
      <c r="C11" s="49" t="s">
        <v>1</v>
      </c>
      <c r="D11" s="48" t="s">
        <v>1</v>
      </c>
      <c r="E11" s="48" t="s">
        <v>2</v>
      </c>
      <c r="F11" s="48" t="s">
        <v>1</v>
      </c>
      <c r="G11" s="48" t="s">
        <v>1</v>
      </c>
      <c r="H11" s="48" t="s">
        <v>1</v>
      </c>
      <c r="I11" s="48" t="s">
        <v>1</v>
      </c>
      <c r="J11" s="48" t="s">
        <v>1</v>
      </c>
      <c r="K11" s="48" t="s">
        <v>1</v>
      </c>
      <c r="L11" s="48" t="s">
        <v>1</v>
      </c>
      <c r="M11" s="48" t="s">
        <v>1</v>
      </c>
      <c r="N11" s="48" t="s">
        <v>1</v>
      </c>
      <c r="O11" s="48" t="s">
        <v>2</v>
      </c>
      <c r="P11" s="48" t="s">
        <v>1</v>
      </c>
      <c r="Q11" s="50" t="s">
        <v>2</v>
      </c>
      <c r="R11" s="45">
        <f>COUNTIF(C11:Q11,"+")</f>
        <v>3</v>
      </c>
      <c r="T11" s="16"/>
      <c r="U11" s="24"/>
      <c r="V11" s="24"/>
      <c r="W11" s="24"/>
      <c r="X11" s="24"/>
      <c r="Y11" s="24"/>
      <c r="Z11" s="25"/>
      <c r="AA11" s="24"/>
      <c r="AB11" s="24"/>
      <c r="AC11" s="24"/>
      <c r="AD11" s="24"/>
      <c r="AE11" s="24"/>
      <c r="AF11" s="24"/>
      <c r="AG11" s="24"/>
      <c r="AH11" s="24"/>
      <c r="AI11" s="24"/>
      <c r="AJ11" s="16"/>
    </row>
    <row r="12" spans="1:36" ht="18" customHeight="1">
      <c r="A12" s="8">
        <v>4</v>
      </c>
      <c r="B12" s="35" t="s">
        <v>100</v>
      </c>
      <c r="C12" s="49" t="s">
        <v>1</v>
      </c>
      <c r="D12" s="48" t="s">
        <v>1</v>
      </c>
      <c r="E12" s="48" t="s">
        <v>1</v>
      </c>
      <c r="F12" s="48" t="s">
        <v>2</v>
      </c>
      <c r="G12" s="48" t="s">
        <v>1</v>
      </c>
      <c r="H12" s="48" t="s">
        <v>1</v>
      </c>
      <c r="I12" s="48" t="s">
        <v>1</v>
      </c>
      <c r="J12" s="48" t="s">
        <v>1</v>
      </c>
      <c r="K12" s="48" t="s">
        <v>1</v>
      </c>
      <c r="L12" s="48" t="s">
        <v>1</v>
      </c>
      <c r="M12" s="48" t="s">
        <v>2</v>
      </c>
      <c r="N12" s="48" t="s">
        <v>1</v>
      </c>
      <c r="O12" s="48" t="s">
        <v>1</v>
      </c>
      <c r="P12" s="48" t="s">
        <v>1</v>
      </c>
      <c r="Q12" s="50" t="s">
        <v>1</v>
      </c>
      <c r="R12" s="45">
        <f>COUNTIF(C12:Q12,"+")</f>
        <v>2</v>
      </c>
      <c r="T12" s="16"/>
      <c r="U12" s="26"/>
      <c r="V12" s="26"/>
      <c r="W12" s="26"/>
      <c r="X12" s="25"/>
      <c r="Y12" s="26"/>
      <c r="Z12" s="26"/>
      <c r="AA12" s="26"/>
      <c r="AB12" s="26"/>
      <c r="AC12" s="26"/>
      <c r="AD12" s="26"/>
      <c r="AE12" s="26"/>
      <c r="AF12" s="24"/>
      <c r="AG12" s="26"/>
      <c r="AH12" s="26"/>
      <c r="AI12" s="26"/>
      <c r="AJ12" s="16"/>
    </row>
    <row r="13" spans="1:36" ht="18" customHeight="1">
      <c r="A13" s="8">
        <v>5</v>
      </c>
      <c r="B13" s="69" t="s">
        <v>103</v>
      </c>
      <c r="C13" s="49" t="s">
        <v>1</v>
      </c>
      <c r="D13" s="48" t="s">
        <v>1</v>
      </c>
      <c r="E13" s="48" t="s">
        <v>1</v>
      </c>
      <c r="F13" s="48" t="s">
        <v>1</v>
      </c>
      <c r="G13" s="48" t="s">
        <v>1</v>
      </c>
      <c r="H13" s="48" t="s">
        <v>1</v>
      </c>
      <c r="I13" s="48" t="s">
        <v>1</v>
      </c>
      <c r="J13" s="48" t="s">
        <v>1</v>
      </c>
      <c r="K13" s="48" t="s">
        <v>1</v>
      </c>
      <c r="L13" s="48" t="s">
        <v>1</v>
      </c>
      <c r="M13" s="48" t="s">
        <v>1</v>
      </c>
      <c r="N13" s="48" t="s">
        <v>1</v>
      </c>
      <c r="O13" s="48" t="s">
        <v>1</v>
      </c>
      <c r="P13" s="48" t="s">
        <v>1</v>
      </c>
      <c r="Q13" s="50" t="s">
        <v>2</v>
      </c>
      <c r="R13" s="45">
        <f>COUNTIF(C13:Q13,"+")</f>
        <v>1</v>
      </c>
      <c r="T13" s="16"/>
      <c r="U13" s="26"/>
      <c r="V13" s="26"/>
      <c r="W13" s="26"/>
      <c r="X13" s="26"/>
      <c r="Y13" s="26"/>
      <c r="Z13" s="26"/>
      <c r="AA13" s="24"/>
      <c r="AB13" s="26"/>
      <c r="AC13" s="26"/>
      <c r="AD13" s="26"/>
      <c r="AE13" s="26"/>
      <c r="AF13" s="26"/>
      <c r="AG13" s="26"/>
      <c r="AH13" s="26"/>
      <c r="AI13" s="24"/>
      <c r="AJ13" s="16"/>
    </row>
    <row r="14" spans="1:36" ht="18" customHeight="1">
      <c r="A14" s="8">
        <v>6</v>
      </c>
      <c r="B14" s="36" t="s">
        <v>104</v>
      </c>
      <c r="C14" s="49" t="s">
        <v>1</v>
      </c>
      <c r="D14" s="48" t="s">
        <v>1</v>
      </c>
      <c r="E14" s="48" t="s">
        <v>1</v>
      </c>
      <c r="F14" s="48" t="s">
        <v>1</v>
      </c>
      <c r="G14" s="48" t="s">
        <v>1</v>
      </c>
      <c r="H14" s="48" t="s">
        <v>1</v>
      </c>
      <c r="I14" s="48" t="s">
        <v>1</v>
      </c>
      <c r="J14" s="48" t="s">
        <v>1</v>
      </c>
      <c r="K14" s="48" t="s">
        <v>1</v>
      </c>
      <c r="L14" s="48" t="s">
        <v>1</v>
      </c>
      <c r="M14" s="48" t="s">
        <v>1</v>
      </c>
      <c r="N14" s="48" t="s">
        <v>1</v>
      </c>
      <c r="O14" s="48" t="s">
        <v>1</v>
      </c>
      <c r="P14" s="48" t="s">
        <v>1</v>
      </c>
      <c r="Q14" s="50" t="s">
        <v>1</v>
      </c>
      <c r="R14" s="45">
        <f>COUNTIF(C14:Q14,"+")</f>
        <v>0</v>
      </c>
      <c r="T14" s="16"/>
      <c r="U14" s="27"/>
      <c r="V14" s="26"/>
      <c r="W14" s="26"/>
      <c r="X14" s="24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16"/>
    </row>
    <row r="15" spans="1:36" ht="18" customHeight="1">
      <c r="A15" s="8">
        <v>7</v>
      </c>
      <c r="B15" s="36" t="s">
        <v>105</v>
      </c>
      <c r="C15" s="49" t="s">
        <v>1</v>
      </c>
      <c r="D15" s="48" t="s">
        <v>1</v>
      </c>
      <c r="E15" s="48" t="s">
        <v>1</v>
      </c>
      <c r="F15" s="48" t="s">
        <v>1</v>
      </c>
      <c r="G15" s="48" t="s">
        <v>1</v>
      </c>
      <c r="H15" s="48" t="s">
        <v>1</v>
      </c>
      <c r="I15" s="48" t="s">
        <v>1</v>
      </c>
      <c r="J15" s="48" t="s">
        <v>1</v>
      </c>
      <c r="K15" s="48" t="s">
        <v>1</v>
      </c>
      <c r="L15" s="48" t="s">
        <v>1</v>
      </c>
      <c r="M15" s="48" t="s">
        <v>1</v>
      </c>
      <c r="N15" s="48" t="s">
        <v>1</v>
      </c>
      <c r="O15" s="48" t="s">
        <v>1</v>
      </c>
      <c r="P15" s="48" t="s">
        <v>1</v>
      </c>
      <c r="Q15" s="50" t="s">
        <v>1</v>
      </c>
      <c r="R15" s="45">
        <f>COUNTIF(C15:Q15,"+")</f>
        <v>0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</row>
    <row r="16" spans="1:18" ht="18" customHeight="1">
      <c r="A16" s="8">
        <v>8</v>
      </c>
      <c r="B16" s="36" t="s">
        <v>106</v>
      </c>
      <c r="C16" s="49"/>
      <c r="D16" s="48" t="s">
        <v>1</v>
      </c>
      <c r="E16" s="48" t="s">
        <v>1</v>
      </c>
      <c r="F16" s="48" t="s">
        <v>1</v>
      </c>
      <c r="G16" s="48" t="s">
        <v>1</v>
      </c>
      <c r="H16" s="48" t="s">
        <v>1</v>
      </c>
      <c r="I16" s="48" t="s">
        <v>1</v>
      </c>
      <c r="J16" s="48" t="s">
        <v>1</v>
      </c>
      <c r="K16" s="48" t="s">
        <v>1</v>
      </c>
      <c r="L16" s="48" t="s">
        <v>1</v>
      </c>
      <c r="M16" s="48" t="s">
        <v>1</v>
      </c>
      <c r="N16" s="48" t="s">
        <v>1</v>
      </c>
      <c r="O16" s="48" t="s">
        <v>1</v>
      </c>
      <c r="P16" s="48" t="s">
        <v>1</v>
      </c>
      <c r="Q16" s="50" t="s">
        <v>1</v>
      </c>
      <c r="R16" s="45">
        <f>COUNTIF(C16:Q16,"+")</f>
        <v>0</v>
      </c>
    </row>
    <row r="17" spans="1:18" ht="18" customHeight="1">
      <c r="A17" s="8">
        <v>9</v>
      </c>
      <c r="B17" s="36" t="s">
        <v>107</v>
      </c>
      <c r="C17" s="49" t="s">
        <v>1</v>
      </c>
      <c r="D17" s="48" t="s">
        <v>1</v>
      </c>
      <c r="E17" s="48" t="s">
        <v>1</v>
      </c>
      <c r="F17" s="48" t="s">
        <v>1</v>
      </c>
      <c r="G17" s="48" t="s">
        <v>1</v>
      </c>
      <c r="H17" s="48" t="s">
        <v>1</v>
      </c>
      <c r="I17" s="48" t="s">
        <v>1</v>
      </c>
      <c r="J17" s="48" t="s">
        <v>1</v>
      </c>
      <c r="K17" s="48" t="s">
        <v>1</v>
      </c>
      <c r="L17" s="48" t="s">
        <v>1</v>
      </c>
      <c r="M17" s="48" t="s">
        <v>1</v>
      </c>
      <c r="N17" s="48" t="s">
        <v>1</v>
      </c>
      <c r="O17" s="48" t="s">
        <v>1</v>
      </c>
      <c r="P17" s="48" t="s">
        <v>1</v>
      </c>
      <c r="Q17" s="50" t="s">
        <v>1</v>
      </c>
      <c r="R17" s="45">
        <f>COUNTIF(C17:Q17,"+")</f>
        <v>0</v>
      </c>
    </row>
    <row r="18" spans="1:18" ht="18" customHeight="1">
      <c r="A18" s="8">
        <v>10</v>
      </c>
      <c r="B18" s="36" t="s">
        <v>108</v>
      </c>
      <c r="C18" s="49" t="s">
        <v>1</v>
      </c>
      <c r="D18" s="48" t="s">
        <v>1</v>
      </c>
      <c r="E18" s="48" t="s">
        <v>1</v>
      </c>
      <c r="F18" s="48" t="s">
        <v>1</v>
      </c>
      <c r="G18" s="48" t="s">
        <v>1</v>
      </c>
      <c r="H18" s="48" t="s">
        <v>1</v>
      </c>
      <c r="I18" s="48" t="s">
        <v>1</v>
      </c>
      <c r="J18" s="48" t="s">
        <v>1</v>
      </c>
      <c r="K18" s="48" t="s">
        <v>1</v>
      </c>
      <c r="L18" s="48" t="s">
        <v>1</v>
      </c>
      <c r="M18" s="48" t="s">
        <v>1</v>
      </c>
      <c r="N18" s="48" t="s">
        <v>1</v>
      </c>
      <c r="O18" s="48" t="s">
        <v>1</v>
      </c>
      <c r="P18" s="48" t="s">
        <v>1</v>
      </c>
      <c r="Q18" s="50" t="s">
        <v>1</v>
      </c>
      <c r="R18" s="45">
        <f>COUNTIF(C18:Q18,"+")</f>
        <v>0</v>
      </c>
    </row>
    <row r="19" spans="1:18" ht="18" customHeight="1">
      <c r="A19" s="8">
        <v>11</v>
      </c>
      <c r="B19" s="36"/>
      <c r="C19" s="4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50"/>
      <c r="R19" s="45">
        <f>COUNTIF(C19:Q19,"+")</f>
        <v>0</v>
      </c>
    </row>
    <row r="20" spans="1:18" ht="18" customHeight="1">
      <c r="A20" s="8">
        <v>12</v>
      </c>
      <c r="B20" s="36"/>
      <c r="C20" s="49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50"/>
      <c r="R20" s="45">
        <f>COUNTIF(C20:Q20,"+")</f>
        <v>0</v>
      </c>
    </row>
    <row r="21" spans="1:18" ht="18" customHeight="1">
      <c r="A21" s="8">
        <v>13</v>
      </c>
      <c r="B21" s="36"/>
      <c r="C21" s="49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50"/>
      <c r="R21" s="45">
        <f>COUNTIF(C21:Q21,"+")</f>
        <v>0</v>
      </c>
    </row>
    <row r="22" spans="1:18" ht="18" customHeight="1">
      <c r="A22" s="8">
        <v>14</v>
      </c>
      <c r="B22" s="36"/>
      <c r="C22" s="49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0"/>
      <c r="R22" s="45">
        <f>COUNTIF(C22:Q22,"+")</f>
        <v>0</v>
      </c>
    </row>
    <row r="23" spans="1:18" ht="18" customHeight="1" thickBot="1">
      <c r="A23" s="9">
        <v>15</v>
      </c>
      <c r="B23" s="37"/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3"/>
      <c r="R23" s="46">
        <f>COUNTIF(C23:Q23,"+")</f>
        <v>0</v>
      </c>
    </row>
    <row r="24" spans="1:18" ht="18">
      <c r="A24" s="16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"/>
    </row>
    <row r="73" ht="12.75">
      <c r="W73" s="4" t="s">
        <v>2</v>
      </c>
    </row>
    <row r="74" ht="12.75">
      <c r="W74" s="4" t="s">
        <v>1</v>
      </c>
    </row>
  </sheetData>
  <sheetProtection/>
  <mergeCells count="2">
    <mergeCell ref="A1:S6"/>
    <mergeCell ref="U7:W7"/>
  </mergeCells>
  <dataValidations count="1">
    <dataValidation type="list" allowBlank="1" showInputMessage="1" showErrorMessage="1" sqref="C9:Q23">
      <formula1>$W$73:$W$74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74"/>
  <sheetViews>
    <sheetView showGridLines="0" zoomScalePageLayoutView="0" workbookViewId="0" topLeftCell="A1">
      <selection activeCell="S11" sqref="S11"/>
    </sheetView>
  </sheetViews>
  <sheetFormatPr defaultColWidth="9.00390625" defaultRowHeight="12.75"/>
  <cols>
    <col min="1" max="1" width="4.875" style="0" customWidth="1"/>
    <col min="2" max="2" width="24.625" style="0" customWidth="1"/>
    <col min="3" max="17" width="4.75390625" style="0" customWidth="1"/>
    <col min="18" max="18" width="15.25390625" style="0" customWidth="1"/>
    <col min="22" max="22" width="15.625" style="0" customWidth="1"/>
    <col min="24" max="24" width="17.75390625" style="0" customWidth="1"/>
    <col min="26" max="26" width="14.875" style="0" customWidth="1"/>
    <col min="28" max="28" width="11.25390625" style="0" customWidth="1"/>
    <col min="29" max="29" width="19.25390625" style="0" customWidth="1"/>
    <col min="30" max="30" width="9.875" style="0" customWidth="1"/>
    <col min="31" max="31" width="11.25390625" style="0" customWidth="1"/>
    <col min="32" max="32" width="18.125" style="0" customWidth="1"/>
    <col min="34" max="34" width="20.00390625" style="0" customWidth="1"/>
    <col min="35" max="35" width="17.125" style="0" customWidth="1"/>
  </cols>
  <sheetData>
    <row r="1" spans="1:19" ht="12.75">
      <c r="A1" s="70" t="s">
        <v>96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12.7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ht="12.7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19" ht="14.2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1:19" ht="18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</row>
    <row r="7" spans="20:36" ht="8.25" customHeight="1" thickBot="1">
      <c r="T7" s="16"/>
      <c r="U7" s="71"/>
      <c r="V7" s="71"/>
      <c r="W7" s="71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ht="41.25" thickBot="1">
      <c r="A8" s="7"/>
      <c r="B8" s="5" t="s">
        <v>0</v>
      </c>
      <c r="C8" s="63">
        <v>46</v>
      </c>
      <c r="D8" s="63">
        <v>47</v>
      </c>
      <c r="E8" s="63">
        <v>48</v>
      </c>
      <c r="F8" s="63">
        <v>49</v>
      </c>
      <c r="G8" s="63">
        <v>50</v>
      </c>
      <c r="H8" s="63">
        <v>51</v>
      </c>
      <c r="I8" s="63">
        <v>52</v>
      </c>
      <c r="J8" s="63">
        <v>53</v>
      </c>
      <c r="K8" s="63">
        <v>54</v>
      </c>
      <c r="L8" s="63">
        <v>55</v>
      </c>
      <c r="M8" s="63">
        <v>56</v>
      </c>
      <c r="N8" s="63">
        <v>57</v>
      </c>
      <c r="O8" s="63">
        <v>58</v>
      </c>
      <c r="P8" s="63">
        <v>59</v>
      </c>
      <c r="Q8" s="63">
        <v>60</v>
      </c>
      <c r="R8" s="32" t="s">
        <v>3</v>
      </c>
      <c r="T8" s="16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16"/>
    </row>
    <row r="9" spans="1:36" ht="18" customHeight="1">
      <c r="A9" s="8">
        <v>1</v>
      </c>
      <c r="B9" s="35" t="s">
        <v>101</v>
      </c>
      <c r="C9" s="48" t="s">
        <v>2</v>
      </c>
      <c r="D9" s="48" t="s">
        <v>1</v>
      </c>
      <c r="E9" s="48" t="s">
        <v>1</v>
      </c>
      <c r="F9" s="48" t="s">
        <v>1</v>
      </c>
      <c r="G9" s="48" t="s">
        <v>1</v>
      </c>
      <c r="H9" s="48" t="s">
        <v>1</v>
      </c>
      <c r="I9" s="48" t="s">
        <v>2</v>
      </c>
      <c r="J9" s="48" t="s">
        <v>2</v>
      </c>
      <c r="K9" s="48" t="s">
        <v>1</v>
      </c>
      <c r="L9" s="48" t="s">
        <v>1</v>
      </c>
      <c r="M9" s="48" t="s">
        <v>2</v>
      </c>
      <c r="N9" s="48" t="s">
        <v>1</v>
      </c>
      <c r="O9" s="48" t="s">
        <v>2</v>
      </c>
      <c r="P9" s="48" t="s">
        <v>2</v>
      </c>
      <c r="Q9" s="48" t="s">
        <v>1</v>
      </c>
      <c r="R9" s="45">
        <f>COUNTIF(C9:Q9,"+")</f>
        <v>6</v>
      </c>
      <c r="T9" s="16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16"/>
    </row>
    <row r="10" spans="1:36" ht="18" customHeight="1">
      <c r="A10" s="8">
        <v>2</v>
      </c>
      <c r="B10" s="35" t="s">
        <v>103</v>
      </c>
      <c r="C10" s="48" t="s">
        <v>1</v>
      </c>
      <c r="D10" s="48" t="s">
        <v>2</v>
      </c>
      <c r="E10" s="48" t="s">
        <v>1</v>
      </c>
      <c r="F10" s="48" t="s">
        <v>1</v>
      </c>
      <c r="G10" s="48" t="s">
        <v>1</v>
      </c>
      <c r="H10" s="48" t="s">
        <v>1</v>
      </c>
      <c r="I10" s="48" t="s">
        <v>2</v>
      </c>
      <c r="J10" s="48" t="s">
        <v>1</v>
      </c>
      <c r="K10" s="48" t="s">
        <v>1</v>
      </c>
      <c r="L10" s="48" t="s">
        <v>2</v>
      </c>
      <c r="M10" s="48" t="s">
        <v>1</v>
      </c>
      <c r="N10" s="48" t="s">
        <v>1</v>
      </c>
      <c r="O10" s="48" t="s">
        <v>1</v>
      </c>
      <c r="P10" s="48" t="s">
        <v>2</v>
      </c>
      <c r="Q10" s="48" t="s">
        <v>1</v>
      </c>
      <c r="R10" s="45">
        <f>COUNTIF(C10:Q10,"+")</f>
        <v>4</v>
      </c>
      <c r="T10" s="16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16"/>
    </row>
    <row r="11" spans="1:36" ht="18" customHeight="1">
      <c r="A11" s="8">
        <v>3</v>
      </c>
      <c r="B11" s="36" t="s">
        <v>109</v>
      </c>
      <c r="C11" s="48" t="s">
        <v>1</v>
      </c>
      <c r="D11" s="48" t="s">
        <v>1</v>
      </c>
      <c r="E11" s="48" t="s">
        <v>1</v>
      </c>
      <c r="F11" s="48" t="s">
        <v>2</v>
      </c>
      <c r="G11" s="48" t="s">
        <v>1</v>
      </c>
      <c r="H11" s="48" t="s">
        <v>1</v>
      </c>
      <c r="I11" s="48" t="s">
        <v>1</v>
      </c>
      <c r="J11" s="48" t="s">
        <v>1</v>
      </c>
      <c r="K11" s="48" t="s">
        <v>1</v>
      </c>
      <c r="L11" s="48" t="s">
        <v>1</v>
      </c>
      <c r="M11" s="48" t="s">
        <v>2</v>
      </c>
      <c r="N11" s="48" t="s">
        <v>1</v>
      </c>
      <c r="O11" s="48" t="s">
        <v>1</v>
      </c>
      <c r="P11" s="48" t="s">
        <v>2</v>
      </c>
      <c r="Q11" s="48" t="s">
        <v>1</v>
      </c>
      <c r="R11" s="45">
        <f>COUNTIF(C11:Q11,"+")</f>
        <v>3</v>
      </c>
      <c r="T11" s="16"/>
      <c r="U11" s="24"/>
      <c r="V11" s="24"/>
      <c r="W11" s="24"/>
      <c r="X11" s="24"/>
      <c r="Y11" s="24"/>
      <c r="Z11" s="25"/>
      <c r="AA11" s="24"/>
      <c r="AB11" s="24"/>
      <c r="AC11" s="24"/>
      <c r="AD11" s="24"/>
      <c r="AE11" s="24"/>
      <c r="AF11" s="24"/>
      <c r="AG11" s="24"/>
      <c r="AH11" s="24"/>
      <c r="AI11" s="24"/>
      <c r="AJ11" s="16"/>
    </row>
    <row r="12" spans="1:36" ht="18" customHeight="1">
      <c r="A12" s="8">
        <v>4</v>
      </c>
      <c r="B12" s="35" t="s">
        <v>100</v>
      </c>
      <c r="C12" s="48" t="s">
        <v>1</v>
      </c>
      <c r="D12" s="48" t="s">
        <v>1</v>
      </c>
      <c r="E12" s="48" t="s">
        <v>1</v>
      </c>
      <c r="F12" s="48" t="s">
        <v>1</v>
      </c>
      <c r="G12" s="48" t="s">
        <v>1</v>
      </c>
      <c r="H12" s="48" t="s">
        <v>1</v>
      </c>
      <c r="I12" s="48" t="s">
        <v>1</v>
      </c>
      <c r="J12" s="48" t="s">
        <v>1</v>
      </c>
      <c r="K12" s="48" t="s">
        <v>1</v>
      </c>
      <c r="L12" s="48" t="s">
        <v>1</v>
      </c>
      <c r="M12" s="48" t="s">
        <v>1</v>
      </c>
      <c r="N12" s="48" t="s">
        <v>1</v>
      </c>
      <c r="O12" s="48" t="s">
        <v>2</v>
      </c>
      <c r="P12" s="48" t="s">
        <v>1</v>
      </c>
      <c r="Q12" s="48" t="s">
        <v>1</v>
      </c>
      <c r="R12" s="45">
        <f>COUNTIF(C12:Q12,"+")</f>
        <v>1</v>
      </c>
      <c r="T12" s="16"/>
      <c r="U12" s="26"/>
      <c r="V12" s="26"/>
      <c r="W12" s="26"/>
      <c r="X12" s="25"/>
      <c r="Y12" s="26"/>
      <c r="Z12" s="26"/>
      <c r="AA12" s="26"/>
      <c r="AB12" s="26"/>
      <c r="AC12" s="26"/>
      <c r="AD12" s="26"/>
      <c r="AE12" s="26"/>
      <c r="AF12" s="24"/>
      <c r="AG12" s="26"/>
      <c r="AH12" s="26"/>
      <c r="AI12" s="26"/>
      <c r="AJ12" s="16"/>
    </row>
    <row r="13" spans="1:36" ht="18" customHeight="1">
      <c r="A13" s="8">
        <v>5</v>
      </c>
      <c r="B13" s="64" t="s">
        <v>104</v>
      </c>
      <c r="C13" s="48" t="s">
        <v>1</v>
      </c>
      <c r="D13" s="48" t="s">
        <v>1</v>
      </c>
      <c r="E13" s="48" t="s">
        <v>1</v>
      </c>
      <c r="F13" s="48" t="s">
        <v>1</v>
      </c>
      <c r="G13" s="48" t="s">
        <v>1</v>
      </c>
      <c r="H13" s="48" t="s">
        <v>1</v>
      </c>
      <c r="I13" s="48" t="s">
        <v>1</v>
      </c>
      <c r="J13" s="48" t="s">
        <v>1</v>
      </c>
      <c r="K13" s="48" t="s">
        <v>1</v>
      </c>
      <c r="L13" s="48" t="s">
        <v>1</v>
      </c>
      <c r="M13" s="48" t="s">
        <v>1</v>
      </c>
      <c r="N13" s="48" t="s">
        <v>1</v>
      </c>
      <c r="O13" s="48" t="s">
        <v>1</v>
      </c>
      <c r="P13" s="48" t="s">
        <v>2</v>
      </c>
      <c r="Q13" s="48" t="s">
        <v>1</v>
      </c>
      <c r="R13" s="45">
        <f>COUNTIF(C13:Q13,"+")</f>
        <v>1</v>
      </c>
      <c r="T13" s="16"/>
      <c r="U13" s="26"/>
      <c r="V13" s="26"/>
      <c r="W13" s="26"/>
      <c r="X13" s="26"/>
      <c r="Y13" s="26"/>
      <c r="Z13" s="26"/>
      <c r="AA13" s="24"/>
      <c r="AB13" s="26"/>
      <c r="AC13" s="26"/>
      <c r="AD13" s="26"/>
      <c r="AE13" s="26"/>
      <c r="AF13" s="26"/>
      <c r="AG13" s="26"/>
      <c r="AH13" s="26"/>
      <c r="AI13" s="24"/>
      <c r="AJ13" s="16"/>
    </row>
    <row r="14" spans="1:36" ht="18" customHeight="1">
      <c r="A14" s="8">
        <v>6</v>
      </c>
      <c r="B14" s="36" t="s">
        <v>105</v>
      </c>
      <c r="C14" s="48" t="s">
        <v>1</v>
      </c>
      <c r="D14" s="48" t="s">
        <v>1</v>
      </c>
      <c r="E14" s="48" t="s">
        <v>1</v>
      </c>
      <c r="F14" s="48" t="s">
        <v>1</v>
      </c>
      <c r="G14" s="48" t="s">
        <v>1</v>
      </c>
      <c r="H14" s="48" t="s">
        <v>1</v>
      </c>
      <c r="I14" s="48" t="s">
        <v>1</v>
      </c>
      <c r="J14" s="48" t="s">
        <v>1</v>
      </c>
      <c r="K14" s="48" t="s">
        <v>1</v>
      </c>
      <c r="L14" s="48" t="s">
        <v>1</v>
      </c>
      <c r="M14" s="48" t="s">
        <v>1</v>
      </c>
      <c r="N14" s="48" t="s">
        <v>1</v>
      </c>
      <c r="O14" s="48" t="s">
        <v>1</v>
      </c>
      <c r="P14" s="48" t="s">
        <v>2</v>
      </c>
      <c r="Q14" s="48" t="s">
        <v>1</v>
      </c>
      <c r="R14" s="45">
        <f>COUNTIF(C14:Q14,"+")</f>
        <v>1</v>
      </c>
      <c r="T14" s="16"/>
      <c r="U14" s="27"/>
      <c r="V14" s="26"/>
      <c r="W14" s="26"/>
      <c r="X14" s="24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16"/>
    </row>
    <row r="15" spans="1:36" ht="18" customHeight="1">
      <c r="A15" s="8">
        <v>7</v>
      </c>
      <c r="B15" s="36" t="s">
        <v>102</v>
      </c>
      <c r="C15" s="48" t="s">
        <v>1</v>
      </c>
      <c r="D15" s="48" t="s">
        <v>1</v>
      </c>
      <c r="E15" s="48" t="s">
        <v>1</v>
      </c>
      <c r="F15" s="48" t="s">
        <v>1</v>
      </c>
      <c r="G15" s="48" t="s">
        <v>1</v>
      </c>
      <c r="H15" s="48" t="s">
        <v>1</v>
      </c>
      <c r="I15" s="48" t="s">
        <v>1</v>
      </c>
      <c r="J15" s="48" t="s">
        <v>1</v>
      </c>
      <c r="K15" s="48" t="s">
        <v>1</v>
      </c>
      <c r="L15" s="48" t="s">
        <v>1</v>
      </c>
      <c r="M15" s="48" t="s">
        <v>1</v>
      </c>
      <c r="N15" s="48" t="s">
        <v>1</v>
      </c>
      <c r="O15" s="48" t="s">
        <v>1</v>
      </c>
      <c r="P15" s="48" t="s">
        <v>2</v>
      </c>
      <c r="Q15" s="48" t="s">
        <v>1</v>
      </c>
      <c r="R15" s="45">
        <f>COUNTIF(C15:Q15,"+")</f>
        <v>1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</row>
    <row r="16" spans="1:18" ht="18" customHeight="1">
      <c r="A16" s="8">
        <v>8</v>
      </c>
      <c r="B16" s="36" t="s">
        <v>106</v>
      </c>
      <c r="C16" s="41" t="s">
        <v>1</v>
      </c>
      <c r="D16" s="1" t="s">
        <v>1</v>
      </c>
      <c r="E16" s="1" t="s">
        <v>1</v>
      </c>
      <c r="F16" s="1" t="s">
        <v>1</v>
      </c>
      <c r="G16" s="1" t="s">
        <v>1</v>
      </c>
      <c r="H16" s="1" t="s">
        <v>1</v>
      </c>
      <c r="I16" s="1" t="s">
        <v>1</v>
      </c>
      <c r="J16" s="1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1</v>
      </c>
      <c r="P16" s="1" t="s">
        <v>1</v>
      </c>
      <c r="Q16" s="42" t="s">
        <v>1</v>
      </c>
      <c r="R16" s="33">
        <f>COUNTIF(C16:Q16,"+")</f>
        <v>0</v>
      </c>
    </row>
    <row r="17" spans="1:18" ht="18" customHeight="1">
      <c r="A17" s="8">
        <v>9</v>
      </c>
      <c r="B17" s="36" t="s">
        <v>107</v>
      </c>
      <c r="C17" s="41" t="s">
        <v>1</v>
      </c>
      <c r="D17" s="1" t="s">
        <v>1</v>
      </c>
      <c r="E17" s="1" t="s">
        <v>1</v>
      </c>
      <c r="F17" s="1" t="s">
        <v>1</v>
      </c>
      <c r="G17" s="1" t="s">
        <v>1</v>
      </c>
      <c r="H17" s="1" t="s">
        <v>1</v>
      </c>
      <c r="I17" s="1" t="s">
        <v>1</v>
      </c>
      <c r="J17" s="1" t="s">
        <v>1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1</v>
      </c>
      <c r="P17" s="1" t="s">
        <v>1</v>
      </c>
      <c r="Q17" s="42" t="s">
        <v>1</v>
      </c>
      <c r="R17" s="33">
        <f>COUNTIF(C17:Q17,"+")</f>
        <v>0</v>
      </c>
    </row>
    <row r="18" spans="1:18" ht="18" customHeight="1">
      <c r="A18" s="8">
        <v>10</v>
      </c>
      <c r="B18" s="36" t="s">
        <v>108</v>
      </c>
      <c r="C18" s="41" t="s">
        <v>1</v>
      </c>
      <c r="D18" s="1" t="s">
        <v>1</v>
      </c>
      <c r="E18" s="1" t="s">
        <v>1</v>
      </c>
      <c r="F18" s="1" t="s">
        <v>1</v>
      </c>
      <c r="G18" s="1" t="s">
        <v>1</v>
      </c>
      <c r="H18" s="1" t="s">
        <v>1</v>
      </c>
      <c r="I18" s="1" t="s">
        <v>1</v>
      </c>
      <c r="J18" s="1" t="s">
        <v>1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1</v>
      </c>
      <c r="P18" s="1" t="s">
        <v>1</v>
      </c>
      <c r="Q18" s="42" t="s">
        <v>1</v>
      </c>
      <c r="R18" s="33">
        <f>COUNTIF(C18:Q18,"+")</f>
        <v>0</v>
      </c>
    </row>
    <row r="19" spans="1:18" ht="18" customHeight="1">
      <c r="A19" s="8">
        <v>11</v>
      </c>
      <c r="B19" s="36"/>
      <c r="C19" s="4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42"/>
      <c r="R19" s="33">
        <f>COUNTIF(C19:Q19,"+")</f>
        <v>0</v>
      </c>
    </row>
    <row r="20" spans="1:18" ht="18" customHeight="1">
      <c r="A20" s="8">
        <v>12</v>
      </c>
      <c r="B20" s="36"/>
      <c r="C20" s="4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42"/>
      <c r="R20" s="33">
        <f>COUNTIF(C20:Q20,"+")</f>
        <v>0</v>
      </c>
    </row>
    <row r="21" spans="1:18" ht="18" customHeight="1">
      <c r="A21" s="8">
        <v>13</v>
      </c>
      <c r="B21" s="36"/>
      <c r="C21" s="4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42"/>
      <c r="R21" s="33">
        <f>COUNTIF(C21:Q21,"+")</f>
        <v>0</v>
      </c>
    </row>
    <row r="22" spans="1:18" ht="18" customHeight="1">
      <c r="A22" s="8">
        <v>14</v>
      </c>
      <c r="B22" s="36"/>
      <c r="C22" s="4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42"/>
      <c r="R22" s="33">
        <f>COUNTIF(C22:Q22,"+")</f>
        <v>0</v>
      </c>
    </row>
    <row r="23" spans="1:18" ht="18" customHeight="1" thickBot="1">
      <c r="A23" s="9">
        <v>15</v>
      </c>
      <c r="B23" s="37"/>
      <c r="C23" s="43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44"/>
      <c r="R23" s="34">
        <f>COUNTIF(C23:Q23,"+")</f>
        <v>0</v>
      </c>
    </row>
    <row r="24" spans="1:18" ht="18">
      <c r="A24" s="16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"/>
    </row>
    <row r="73" ht="12.75">
      <c r="W73" s="4" t="s">
        <v>2</v>
      </c>
    </row>
    <row r="74" ht="12.75">
      <c r="W74" s="4" t="s">
        <v>1</v>
      </c>
    </row>
  </sheetData>
  <sheetProtection/>
  <mergeCells count="2">
    <mergeCell ref="A1:S6"/>
    <mergeCell ref="U7:W7"/>
  </mergeCells>
  <dataValidations count="1">
    <dataValidation type="list" allowBlank="1" showInputMessage="1" showErrorMessage="1" sqref="C9:Q23">
      <formula1>$W$73:$W$74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74"/>
  <sheetViews>
    <sheetView showGridLines="0" zoomScalePageLayoutView="0" workbookViewId="0" topLeftCell="A1">
      <selection activeCell="W13" sqref="W13"/>
    </sheetView>
  </sheetViews>
  <sheetFormatPr defaultColWidth="9.00390625" defaultRowHeight="12.75"/>
  <cols>
    <col min="1" max="1" width="4.875" style="0" customWidth="1"/>
    <col min="2" max="2" width="24.625" style="0" customWidth="1"/>
    <col min="3" max="22" width="4.75390625" style="0" customWidth="1"/>
    <col min="23" max="23" width="15.25390625" style="0" customWidth="1"/>
    <col min="27" max="27" width="15.625" style="0" customWidth="1"/>
    <col min="29" max="29" width="17.75390625" style="0" customWidth="1"/>
    <col min="31" max="31" width="14.875" style="0" customWidth="1"/>
    <col min="33" max="33" width="11.25390625" style="0" customWidth="1"/>
    <col min="34" max="34" width="19.25390625" style="0" customWidth="1"/>
    <col min="35" max="35" width="9.875" style="0" customWidth="1"/>
    <col min="36" max="36" width="11.25390625" style="0" customWidth="1"/>
    <col min="37" max="37" width="18.125" style="0" customWidth="1"/>
    <col min="39" max="39" width="20.00390625" style="0" customWidth="1"/>
    <col min="40" max="40" width="17.125" style="0" customWidth="1"/>
  </cols>
  <sheetData>
    <row r="1" spans="1:24" ht="12.75">
      <c r="A1" s="70" t="s">
        <v>97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4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ht="12.7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24" ht="12.7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1:24" ht="14.2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4" ht="18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</row>
    <row r="7" spans="25:41" ht="8.25" customHeight="1" thickBot="1">
      <c r="Y7" s="16"/>
      <c r="Z7" s="71"/>
      <c r="AA7" s="71"/>
      <c r="AB7" s="71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pans="1:41" ht="41.25" thickBot="1">
      <c r="A8" s="7"/>
      <c r="B8" s="54" t="s">
        <v>0</v>
      </c>
      <c r="C8" s="65">
        <v>61</v>
      </c>
      <c r="D8" s="63">
        <v>62</v>
      </c>
      <c r="E8" s="63">
        <v>63</v>
      </c>
      <c r="F8" s="63">
        <v>64</v>
      </c>
      <c r="G8" s="63">
        <v>65</v>
      </c>
      <c r="H8" s="63">
        <v>66</v>
      </c>
      <c r="I8" s="63">
        <v>67</v>
      </c>
      <c r="J8" s="63">
        <v>68</v>
      </c>
      <c r="K8" s="63">
        <v>69</v>
      </c>
      <c r="L8" s="63">
        <v>70</v>
      </c>
      <c r="M8" s="63">
        <v>71</v>
      </c>
      <c r="N8" s="63">
        <v>72</v>
      </c>
      <c r="O8" s="63">
        <v>73</v>
      </c>
      <c r="P8" s="63">
        <v>74</v>
      </c>
      <c r="Q8" s="66">
        <v>75</v>
      </c>
      <c r="R8" s="20" t="s">
        <v>83</v>
      </c>
      <c r="S8" s="47" t="s">
        <v>84</v>
      </c>
      <c r="T8" s="47" t="s">
        <v>85</v>
      </c>
      <c r="U8" s="47" t="s">
        <v>86</v>
      </c>
      <c r="V8" s="47" t="s">
        <v>87</v>
      </c>
      <c r="W8" s="32" t="s">
        <v>3</v>
      </c>
      <c r="Y8" s="16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16"/>
    </row>
    <row r="9" spans="1:41" ht="18" customHeight="1">
      <c r="A9" s="8">
        <v>1</v>
      </c>
      <c r="B9" s="35" t="s">
        <v>101</v>
      </c>
      <c r="C9" s="38" t="s">
        <v>1</v>
      </c>
      <c r="D9" s="39" t="s">
        <v>1</v>
      </c>
      <c r="E9" s="39" t="s">
        <v>2</v>
      </c>
      <c r="F9" s="39" t="s">
        <v>1</v>
      </c>
      <c r="G9" s="39" t="s">
        <v>1</v>
      </c>
      <c r="H9" s="39" t="s">
        <v>2</v>
      </c>
      <c r="I9" s="39" t="s">
        <v>2</v>
      </c>
      <c r="J9" s="39" t="s">
        <v>2</v>
      </c>
      <c r="K9" s="39" t="s">
        <v>1</v>
      </c>
      <c r="L9" s="39" t="s">
        <v>2</v>
      </c>
      <c r="M9" s="39" t="s">
        <v>1</v>
      </c>
      <c r="N9" s="39" t="s">
        <v>2</v>
      </c>
      <c r="O9" s="39" t="s">
        <v>2</v>
      </c>
      <c r="P9" s="39" t="s">
        <v>1</v>
      </c>
      <c r="Q9" s="40" t="s">
        <v>2</v>
      </c>
      <c r="R9" s="67"/>
      <c r="S9" s="48"/>
      <c r="T9" s="48"/>
      <c r="U9" s="48"/>
      <c r="V9" s="62"/>
      <c r="W9" s="68">
        <f>COUNTIF(C9:V9,"+")</f>
        <v>8</v>
      </c>
      <c r="Y9" s="16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16"/>
    </row>
    <row r="10" spans="1:41" ht="18" customHeight="1">
      <c r="A10" s="8">
        <v>2</v>
      </c>
      <c r="B10" s="35" t="s">
        <v>100</v>
      </c>
      <c r="C10" s="49" t="s">
        <v>1</v>
      </c>
      <c r="D10" s="48" t="s">
        <v>2</v>
      </c>
      <c r="E10" s="48" t="s">
        <v>2</v>
      </c>
      <c r="F10" s="48" t="s">
        <v>2</v>
      </c>
      <c r="G10" s="48" t="s">
        <v>2</v>
      </c>
      <c r="H10" s="48" t="s">
        <v>1</v>
      </c>
      <c r="I10" s="48" t="s">
        <v>1</v>
      </c>
      <c r="J10" s="48" t="s">
        <v>1</v>
      </c>
      <c r="K10" s="48" t="s">
        <v>1</v>
      </c>
      <c r="L10" s="48" t="s">
        <v>1</v>
      </c>
      <c r="M10" s="48" t="s">
        <v>1</v>
      </c>
      <c r="N10" s="48" t="s">
        <v>1</v>
      </c>
      <c r="O10" s="48" t="s">
        <v>2</v>
      </c>
      <c r="P10" s="48" t="s">
        <v>1</v>
      </c>
      <c r="Q10" s="50" t="s">
        <v>2</v>
      </c>
      <c r="R10" s="67"/>
      <c r="S10" s="48"/>
      <c r="T10" s="48"/>
      <c r="U10" s="48"/>
      <c r="V10" s="62"/>
      <c r="W10" s="33">
        <f>COUNTIF(C10:V10,"+")</f>
        <v>6</v>
      </c>
      <c r="Y10" s="16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16"/>
    </row>
    <row r="11" spans="1:41" ht="18" customHeight="1">
      <c r="A11" s="8">
        <v>3</v>
      </c>
      <c r="B11" s="36" t="s">
        <v>109</v>
      </c>
      <c r="C11" s="49" t="s">
        <v>1</v>
      </c>
      <c r="D11" s="48" t="s">
        <v>2</v>
      </c>
      <c r="E11" s="48" t="s">
        <v>2</v>
      </c>
      <c r="F11" s="48" t="s">
        <v>2</v>
      </c>
      <c r="G11" s="48" t="s">
        <v>2</v>
      </c>
      <c r="H11" s="48" t="s">
        <v>2</v>
      </c>
      <c r="I11" s="48" t="s">
        <v>1</v>
      </c>
      <c r="J11" s="48" t="s">
        <v>1</v>
      </c>
      <c r="K11" s="48" t="s">
        <v>1</v>
      </c>
      <c r="L11" s="48" t="s">
        <v>2</v>
      </c>
      <c r="M11" s="48" t="s">
        <v>1</v>
      </c>
      <c r="N11" s="48" t="s">
        <v>1</v>
      </c>
      <c r="O11" s="48" t="s">
        <v>1</v>
      </c>
      <c r="P11" s="48" t="s">
        <v>1</v>
      </c>
      <c r="Q11" s="50" t="s">
        <v>1</v>
      </c>
      <c r="R11" s="67"/>
      <c r="S11" s="48"/>
      <c r="T11" s="48"/>
      <c r="U11" s="48"/>
      <c r="V11" s="62"/>
      <c r="W11" s="33">
        <f>COUNTIF(C11:V11,"+")</f>
        <v>6</v>
      </c>
      <c r="Y11" s="16"/>
      <c r="Z11" s="24"/>
      <c r="AA11" s="24"/>
      <c r="AB11" s="24"/>
      <c r="AC11" s="24"/>
      <c r="AD11" s="24"/>
      <c r="AE11" s="25"/>
      <c r="AF11" s="24"/>
      <c r="AG11" s="24"/>
      <c r="AH11" s="24"/>
      <c r="AI11" s="24"/>
      <c r="AJ11" s="24"/>
      <c r="AK11" s="24"/>
      <c r="AL11" s="24"/>
      <c r="AM11" s="24"/>
      <c r="AN11" s="24"/>
      <c r="AO11" s="16"/>
    </row>
    <row r="12" spans="1:41" ht="18" customHeight="1">
      <c r="A12" s="8">
        <v>4</v>
      </c>
      <c r="B12" s="35" t="s">
        <v>103</v>
      </c>
      <c r="C12" s="49" t="s">
        <v>1</v>
      </c>
      <c r="D12" s="48" t="s">
        <v>1</v>
      </c>
      <c r="E12" s="48" t="s">
        <v>2</v>
      </c>
      <c r="F12" s="48" t="s">
        <v>1</v>
      </c>
      <c r="G12" s="48" t="s">
        <v>1</v>
      </c>
      <c r="H12" s="48" t="s">
        <v>2</v>
      </c>
      <c r="I12" s="48" t="s">
        <v>1</v>
      </c>
      <c r="J12" s="48" t="s">
        <v>1</v>
      </c>
      <c r="K12" s="48" t="s">
        <v>1</v>
      </c>
      <c r="L12" s="48" t="s">
        <v>2</v>
      </c>
      <c r="M12" s="48" t="s">
        <v>1</v>
      </c>
      <c r="N12" s="48" t="s">
        <v>1</v>
      </c>
      <c r="O12" s="48" t="s">
        <v>1</v>
      </c>
      <c r="P12" s="48" t="s">
        <v>1</v>
      </c>
      <c r="Q12" s="50" t="s">
        <v>1</v>
      </c>
      <c r="R12" s="67"/>
      <c r="S12" s="48"/>
      <c r="T12" s="48"/>
      <c r="U12" s="48"/>
      <c r="V12" s="62"/>
      <c r="W12" s="33">
        <f>COUNTIF(C12:V12,"+")</f>
        <v>3</v>
      </c>
      <c r="Y12" s="16"/>
      <c r="Z12" s="26"/>
      <c r="AA12" s="26"/>
      <c r="AB12" s="26"/>
      <c r="AC12" s="25"/>
      <c r="AD12" s="26"/>
      <c r="AE12" s="26"/>
      <c r="AF12" s="26"/>
      <c r="AG12" s="26"/>
      <c r="AH12" s="26"/>
      <c r="AI12" s="26"/>
      <c r="AJ12" s="26"/>
      <c r="AK12" s="24"/>
      <c r="AL12" s="26"/>
      <c r="AM12" s="26"/>
      <c r="AN12" s="26"/>
      <c r="AO12" s="16"/>
    </row>
    <row r="13" spans="1:41" ht="18" customHeight="1">
      <c r="A13" s="8">
        <v>5</v>
      </c>
      <c r="B13" s="64" t="s">
        <v>107</v>
      </c>
      <c r="C13" s="49" t="s">
        <v>1</v>
      </c>
      <c r="D13" s="48" t="s">
        <v>1</v>
      </c>
      <c r="E13" s="48" t="s">
        <v>1</v>
      </c>
      <c r="F13" s="48" t="s">
        <v>1</v>
      </c>
      <c r="G13" s="48" t="s">
        <v>1</v>
      </c>
      <c r="H13" s="48" t="s">
        <v>2</v>
      </c>
      <c r="I13" s="48" t="s">
        <v>1</v>
      </c>
      <c r="J13" s="48" t="s">
        <v>1</v>
      </c>
      <c r="K13" s="48" t="s">
        <v>1</v>
      </c>
      <c r="L13" s="48" t="s">
        <v>1</v>
      </c>
      <c r="M13" s="48" t="s">
        <v>1</v>
      </c>
      <c r="N13" s="48" t="s">
        <v>1</v>
      </c>
      <c r="O13" s="48" t="s">
        <v>1</v>
      </c>
      <c r="P13" s="48" t="s">
        <v>1</v>
      </c>
      <c r="Q13" s="50" t="s">
        <v>1</v>
      </c>
      <c r="R13" s="67"/>
      <c r="S13" s="48"/>
      <c r="T13" s="48"/>
      <c r="U13" s="48"/>
      <c r="V13" s="62"/>
      <c r="W13" s="33">
        <f>COUNTIF(C13:V13,"+")</f>
        <v>1</v>
      </c>
      <c r="Y13" s="16"/>
      <c r="Z13" s="26"/>
      <c r="AA13" s="26"/>
      <c r="AB13" s="26"/>
      <c r="AC13" s="26"/>
      <c r="AD13" s="26"/>
      <c r="AE13" s="26"/>
      <c r="AF13" s="24"/>
      <c r="AG13" s="26"/>
      <c r="AH13" s="26"/>
      <c r="AI13" s="26"/>
      <c r="AJ13" s="26"/>
      <c r="AK13" s="26"/>
      <c r="AL13" s="26"/>
      <c r="AM13" s="26"/>
      <c r="AN13" s="24"/>
      <c r="AO13" s="16"/>
    </row>
    <row r="14" spans="1:41" ht="18" customHeight="1">
      <c r="A14" s="8">
        <v>6</v>
      </c>
      <c r="B14" s="36" t="s">
        <v>104</v>
      </c>
      <c r="C14" s="49" t="s">
        <v>1</v>
      </c>
      <c r="D14" s="48" t="s">
        <v>1</v>
      </c>
      <c r="E14" s="48" t="s">
        <v>1</v>
      </c>
      <c r="F14" s="48" t="s">
        <v>1</v>
      </c>
      <c r="G14" s="48" t="s">
        <v>1</v>
      </c>
      <c r="H14" s="48" t="s">
        <v>1</v>
      </c>
      <c r="I14" s="48" t="s">
        <v>1</v>
      </c>
      <c r="J14" s="48" t="s">
        <v>1</v>
      </c>
      <c r="K14" s="48" t="s">
        <v>1</v>
      </c>
      <c r="L14" s="48" t="s">
        <v>1</v>
      </c>
      <c r="M14" s="48" t="s">
        <v>1</v>
      </c>
      <c r="N14" s="48" t="s">
        <v>1</v>
      </c>
      <c r="O14" s="48" t="s">
        <v>1</v>
      </c>
      <c r="P14" s="48" t="s">
        <v>1</v>
      </c>
      <c r="Q14" s="50" t="s">
        <v>1</v>
      </c>
      <c r="R14" s="67"/>
      <c r="S14" s="48"/>
      <c r="T14" s="48"/>
      <c r="U14" s="48"/>
      <c r="V14" s="62"/>
      <c r="W14" s="33">
        <f>COUNTIF(C14:V14,"+")</f>
        <v>0</v>
      </c>
      <c r="Y14" s="16"/>
      <c r="Z14" s="27"/>
      <c r="AA14" s="26"/>
      <c r="AB14" s="26"/>
      <c r="AC14" s="24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16"/>
    </row>
    <row r="15" spans="1:41" ht="18" customHeight="1">
      <c r="A15" s="8">
        <v>7</v>
      </c>
      <c r="B15" s="36" t="s">
        <v>105</v>
      </c>
      <c r="C15" s="49" t="s">
        <v>1</v>
      </c>
      <c r="D15" s="48" t="s">
        <v>1</v>
      </c>
      <c r="E15" s="48" t="s">
        <v>1</v>
      </c>
      <c r="F15" s="48" t="s">
        <v>1</v>
      </c>
      <c r="G15" s="48" t="s">
        <v>1</v>
      </c>
      <c r="H15" s="48" t="s">
        <v>1</v>
      </c>
      <c r="I15" s="48" t="s">
        <v>1</v>
      </c>
      <c r="J15" s="48" t="s">
        <v>1</v>
      </c>
      <c r="K15" s="48" t="s">
        <v>1</v>
      </c>
      <c r="L15" s="48" t="s">
        <v>1</v>
      </c>
      <c r="M15" s="48" t="s">
        <v>1</v>
      </c>
      <c r="N15" s="48" t="s">
        <v>1</v>
      </c>
      <c r="O15" s="48" t="s">
        <v>1</v>
      </c>
      <c r="P15" s="48" t="s">
        <v>1</v>
      </c>
      <c r="Q15" s="50" t="s">
        <v>1</v>
      </c>
      <c r="R15" s="67"/>
      <c r="S15" s="48"/>
      <c r="T15" s="48"/>
      <c r="U15" s="48"/>
      <c r="V15" s="62"/>
      <c r="W15" s="33">
        <f>COUNTIF(C15:V15,"+")</f>
        <v>0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</row>
    <row r="16" spans="1:23" ht="18" customHeight="1">
      <c r="A16" s="8">
        <v>8</v>
      </c>
      <c r="B16" s="36" t="s">
        <v>106</v>
      </c>
      <c r="C16" s="49" t="s">
        <v>1</v>
      </c>
      <c r="D16" s="48" t="s">
        <v>1</v>
      </c>
      <c r="E16" s="48" t="s">
        <v>1</v>
      </c>
      <c r="F16" s="48" t="s">
        <v>1</v>
      </c>
      <c r="G16" s="48" t="s">
        <v>1</v>
      </c>
      <c r="H16" s="48" t="s">
        <v>1</v>
      </c>
      <c r="I16" s="48" t="s">
        <v>1</v>
      </c>
      <c r="J16" s="48" t="s">
        <v>1</v>
      </c>
      <c r="K16" s="48" t="s">
        <v>1</v>
      </c>
      <c r="L16" s="48" t="s">
        <v>1</v>
      </c>
      <c r="M16" s="48" t="s">
        <v>1</v>
      </c>
      <c r="N16" s="48" t="s">
        <v>1</v>
      </c>
      <c r="O16" s="48" t="s">
        <v>1</v>
      </c>
      <c r="P16" s="48" t="s">
        <v>1</v>
      </c>
      <c r="Q16" s="50" t="s">
        <v>1</v>
      </c>
      <c r="R16" s="67"/>
      <c r="S16" s="48"/>
      <c r="T16" s="48"/>
      <c r="U16" s="48"/>
      <c r="V16" s="62"/>
      <c r="W16" s="33">
        <f>COUNTIF(C16:V16,"+")</f>
        <v>0</v>
      </c>
    </row>
    <row r="17" spans="1:23" ht="18" customHeight="1">
      <c r="A17" s="8">
        <v>9</v>
      </c>
      <c r="B17" s="36" t="s">
        <v>108</v>
      </c>
      <c r="C17" s="49" t="s">
        <v>1</v>
      </c>
      <c r="D17" s="48" t="s">
        <v>1</v>
      </c>
      <c r="E17" s="48" t="s">
        <v>1</v>
      </c>
      <c r="F17" s="48" t="s">
        <v>1</v>
      </c>
      <c r="G17" s="48" t="s">
        <v>1</v>
      </c>
      <c r="H17" s="48" t="s">
        <v>1</v>
      </c>
      <c r="I17" s="48" t="s">
        <v>1</v>
      </c>
      <c r="J17" s="48" t="s">
        <v>1</v>
      </c>
      <c r="K17" s="48" t="s">
        <v>1</v>
      </c>
      <c r="L17" s="48" t="s">
        <v>1</v>
      </c>
      <c r="M17" s="48" t="s">
        <v>1</v>
      </c>
      <c r="N17" s="48" t="s">
        <v>1</v>
      </c>
      <c r="O17" s="48" t="s">
        <v>1</v>
      </c>
      <c r="P17" s="48" t="s">
        <v>1</v>
      </c>
      <c r="Q17" s="50" t="s">
        <v>1</v>
      </c>
      <c r="R17" s="67"/>
      <c r="S17" s="48"/>
      <c r="T17" s="48"/>
      <c r="U17" s="48"/>
      <c r="V17" s="62"/>
      <c r="W17" s="33">
        <f>COUNTIF(C17:V17,"+")</f>
        <v>0</v>
      </c>
    </row>
    <row r="18" spans="1:23" ht="18" customHeight="1">
      <c r="A18" s="8">
        <v>10</v>
      </c>
      <c r="B18" s="36" t="s">
        <v>102</v>
      </c>
      <c r="C18" s="49" t="s">
        <v>1</v>
      </c>
      <c r="D18" s="48" t="s">
        <v>1</v>
      </c>
      <c r="E18" s="48" t="s">
        <v>1</v>
      </c>
      <c r="F18" s="48" t="s">
        <v>1</v>
      </c>
      <c r="G18" s="48" t="s">
        <v>1</v>
      </c>
      <c r="H18" s="48" t="s">
        <v>1</v>
      </c>
      <c r="I18" s="48" t="s">
        <v>1</v>
      </c>
      <c r="J18" s="48" t="s">
        <v>1</v>
      </c>
      <c r="K18" s="48" t="s">
        <v>1</v>
      </c>
      <c r="L18" s="48" t="s">
        <v>1</v>
      </c>
      <c r="M18" s="48" t="s">
        <v>1</v>
      </c>
      <c r="N18" s="48" t="s">
        <v>1</v>
      </c>
      <c r="O18" s="48" t="s">
        <v>1</v>
      </c>
      <c r="P18" s="48" t="s">
        <v>1</v>
      </c>
      <c r="Q18" s="50" t="s">
        <v>1</v>
      </c>
      <c r="R18" s="67"/>
      <c r="S18" s="48"/>
      <c r="T18" s="48"/>
      <c r="U18" s="48"/>
      <c r="V18" s="62"/>
      <c r="W18" s="33">
        <f>COUNTIF(C18:V18,"+")</f>
        <v>0</v>
      </c>
    </row>
    <row r="19" spans="1:23" ht="18" customHeight="1">
      <c r="A19" s="8">
        <v>11</v>
      </c>
      <c r="B19" s="36"/>
      <c r="C19" s="4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50"/>
      <c r="R19" s="67"/>
      <c r="S19" s="48"/>
      <c r="T19" s="48"/>
      <c r="U19" s="48"/>
      <c r="V19" s="62"/>
      <c r="W19" s="33">
        <f>COUNTIF(C19:V19,"+")</f>
        <v>0</v>
      </c>
    </row>
    <row r="20" spans="1:23" ht="18" customHeight="1">
      <c r="A20" s="8">
        <v>12</v>
      </c>
      <c r="B20" s="36"/>
      <c r="C20" s="49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50"/>
      <c r="R20" s="67"/>
      <c r="S20" s="48"/>
      <c r="T20" s="48"/>
      <c r="U20" s="48"/>
      <c r="V20" s="62"/>
      <c r="W20" s="33">
        <f>COUNTIF(C20:V20,"+")</f>
        <v>0</v>
      </c>
    </row>
    <row r="21" spans="1:23" ht="18" customHeight="1">
      <c r="A21" s="8">
        <v>13</v>
      </c>
      <c r="B21" s="36"/>
      <c r="C21" s="49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50"/>
      <c r="R21" s="67"/>
      <c r="S21" s="48"/>
      <c r="T21" s="48"/>
      <c r="U21" s="48"/>
      <c r="V21" s="62"/>
      <c r="W21" s="33">
        <f>COUNTIF(C21:V21,"+")</f>
        <v>0</v>
      </c>
    </row>
    <row r="22" spans="1:23" ht="18" customHeight="1">
      <c r="A22" s="8">
        <v>14</v>
      </c>
      <c r="B22" s="36"/>
      <c r="C22" s="49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0"/>
      <c r="R22" s="67"/>
      <c r="S22" s="48"/>
      <c r="T22" s="48"/>
      <c r="U22" s="48"/>
      <c r="V22" s="62"/>
      <c r="W22" s="33">
        <f>COUNTIF(C22:V22,"+")</f>
        <v>0</v>
      </c>
    </row>
    <row r="23" spans="1:23" ht="18" customHeight="1" thickBot="1">
      <c r="A23" s="9">
        <v>15</v>
      </c>
      <c r="B23" s="37"/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3"/>
      <c r="R23" s="67"/>
      <c r="S23" s="48"/>
      <c r="T23" s="48"/>
      <c r="U23" s="48"/>
      <c r="V23" s="62"/>
      <c r="W23" s="34">
        <f>COUNTIF(C23:V23,"+")</f>
        <v>0</v>
      </c>
    </row>
    <row r="24" spans="1:23" ht="18">
      <c r="A24" s="16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"/>
    </row>
    <row r="73" ht="12.75">
      <c r="AB73" s="4" t="s">
        <v>2</v>
      </c>
    </row>
    <row r="74" ht="12.75">
      <c r="AB74" s="4" t="s">
        <v>1</v>
      </c>
    </row>
  </sheetData>
  <sheetProtection/>
  <mergeCells count="2">
    <mergeCell ref="A1:X6"/>
    <mergeCell ref="Z7:AB7"/>
  </mergeCells>
  <dataValidations count="1">
    <dataValidation type="list" allowBlank="1" showInputMessage="1" showErrorMessage="1" sqref="C9:V23">
      <formula1>$AB$73:$AB$74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74"/>
  <sheetViews>
    <sheetView showGridLines="0" tabSelected="1" zoomScalePageLayoutView="0" workbookViewId="0" topLeftCell="A1">
      <selection activeCell="J11" sqref="J11"/>
    </sheetView>
  </sheetViews>
  <sheetFormatPr defaultColWidth="9.00390625" defaultRowHeight="12.75"/>
  <cols>
    <col min="1" max="1" width="4.875" style="0" customWidth="1"/>
    <col min="2" max="2" width="24.625" style="0" customWidth="1"/>
    <col min="3" max="7" width="12.75390625" style="0" customWidth="1"/>
    <col min="8" max="8" width="15.00390625" style="0" customWidth="1"/>
    <col min="9" max="9" width="7.25390625" style="0" customWidth="1"/>
    <col min="10" max="10" width="11.00390625" style="0" customWidth="1"/>
    <col min="11" max="11" width="10.125" style="0" customWidth="1"/>
    <col min="12" max="12" width="7.875" style="0" customWidth="1"/>
    <col min="13" max="13" width="10.375" style="0" customWidth="1"/>
    <col min="19" max="19" width="13.875" style="0" customWidth="1"/>
    <col min="20" max="20" width="15.25390625" style="0" customWidth="1"/>
    <col min="21" max="21" width="20.125" style="0" customWidth="1"/>
    <col min="22" max="22" width="7.00390625" style="0" customWidth="1"/>
    <col min="23" max="23" width="10.375" style="0" customWidth="1"/>
    <col min="24" max="24" width="13.75390625" style="0" customWidth="1"/>
    <col min="25" max="25" width="14.75390625" style="0" customWidth="1"/>
    <col min="26" max="26" width="13.00390625" style="0" customWidth="1"/>
    <col min="30" max="30" width="12.25390625" style="0" customWidth="1"/>
  </cols>
  <sheetData>
    <row r="1" spans="1:24" ht="12.75" customHeight="1">
      <c r="A1" s="70" t="s">
        <v>99</v>
      </c>
      <c r="B1" s="70"/>
      <c r="C1" s="70"/>
      <c r="D1" s="70"/>
      <c r="E1" s="70"/>
      <c r="F1" s="70"/>
      <c r="G1" s="70"/>
      <c r="H1" s="70"/>
      <c r="I1" s="70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12.75" customHeight="1">
      <c r="A2" s="70"/>
      <c r="B2" s="70"/>
      <c r="C2" s="70"/>
      <c r="D2" s="70"/>
      <c r="E2" s="70"/>
      <c r="F2" s="70"/>
      <c r="G2" s="70"/>
      <c r="H2" s="70"/>
      <c r="I2" s="70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2.75" customHeight="1">
      <c r="A3" s="70"/>
      <c r="B3" s="70"/>
      <c r="C3" s="70"/>
      <c r="D3" s="70"/>
      <c r="E3" s="70"/>
      <c r="F3" s="70"/>
      <c r="G3" s="70"/>
      <c r="H3" s="70"/>
      <c r="I3" s="70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12.75" customHeight="1">
      <c r="A4" s="70"/>
      <c r="B4" s="70"/>
      <c r="C4" s="70"/>
      <c r="D4" s="70"/>
      <c r="E4" s="70"/>
      <c r="F4" s="70"/>
      <c r="G4" s="70"/>
      <c r="H4" s="70"/>
      <c r="I4" s="70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1:24" ht="23.25" customHeight="1">
      <c r="A5" s="70"/>
      <c r="B5" s="70"/>
      <c r="C5" s="70"/>
      <c r="D5" s="70"/>
      <c r="E5" s="70"/>
      <c r="F5" s="70"/>
      <c r="G5" s="70"/>
      <c r="H5" s="70"/>
      <c r="I5" s="70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:24" ht="6" customHeight="1">
      <c r="A6" s="70"/>
      <c r="B6" s="70"/>
      <c r="C6" s="70"/>
      <c r="D6" s="70"/>
      <c r="E6" s="70"/>
      <c r="F6" s="70"/>
      <c r="G6" s="70"/>
      <c r="H6" s="70"/>
      <c r="I6" s="70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</row>
    <row r="7" spans="1:19" ht="3.75" customHeight="1" thickBot="1">
      <c r="A7" s="10"/>
      <c r="B7" s="10"/>
      <c r="C7" s="10"/>
      <c r="D7" s="10"/>
      <c r="E7" s="10"/>
      <c r="F7" s="10"/>
      <c r="G7" s="10"/>
      <c r="H7" s="15"/>
      <c r="I7" s="15"/>
      <c r="J7" s="15"/>
      <c r="K7" s="15"/>
      <c r="L7" s="15"/>
      <c r="M7" s="15"/>
      <c r="N7" s="16"/>
      <c r="Q7" s="71" t="s">
        <v>4</v>
      </c>
      <c r="R7" s="71"/>
      <c r="S7" s="71"/>
    </row>
    <row r="8" spans="1:31" ht="39" customHeight="1" thickBot="1">
      <c r="A8" s="7"/>
      <c r="B8" s="56" t="s">
        <v>0</v>
      </c>
      <c r="C8" s="22" t="s">
        <v>88</v>
      </c>
      <c r="D8" s="22" t="s">
        <v>89</v>
      </c>
      <c r="E8" s="22" t="s">
        <v>90</v>
      </c>
      <c r="F8" s="22" t="s">
        <v>91</v>
      </c>
      <c r="G8" s="22" t="s">
        <v>92</v>
      </c>
      <c r="H8" s="57" t="s">
        <v>93</v>
      </c>
      <c r="I8" s="17"/>
      <c r="J8" s="17"/>
      <c r="K8" s="17"/>
      <c r="L8" s="17"/>
      <c r="M8" s="17"/>
      <c r="N8" s="16"/>
      <c r="Q8" s="12">
        <v>1</v>
      </c>
      <c r="R8" s="12">
        <v>2</v>
      </c>
      <c r="S8" s="12">
        <v>3</v>
      </c>
      <c r="T8" s="12">
        <v>4</v>
      </c>
      <c r="U8" s="12">
        <v>5</v>
      </c>
      <c r="V8" s="12">
        <v>6</v>
      </c>
      <c r="W8" s="12">
        <v>7</v>
      </c>
      <c r="X8" s="12">
        <v>8</v>
      </c>
      <c r="Y8" s="12">
        <v>9</v>
      </c>
      <c r="Z8" s="12">
        <v>10</v>
      </c>
      <c r="AA8" s="12">
        <v>11</v>
      </c>
      <c r="AB8" s="12">
        <v>12</v>
      </c>
      <c r="AC8" s="12">
        <v>13</v>
      </c>
      <c r="AD8" s="12">
        <v>14</v>
      </c>
      <c r="AE8" s="12">
        <v>15</v>
      </c>
    </row>
    <row r="9" spans="1:31" ht="19.5" customHeight="1">
      <c r="A9" s="8">
        <v>1</v>
      </c>
      <c r="B9" s="35" t="s">
        <v>101</v>
      </c>
      <c r="C9" s="1">
        <f>SUMIF('Тур 1'!B9:B23,B9,'Тур 1'!R9:R23)</f>
        <v>9</v>
      </c>
      <c r="D9" s="1">
        <f>SUMIF('Тур 2'!B9:B23,B9,'Тур 2'!R9:R23)</f>
        <v>6</v>
      </c>
      <c r="E9" s="1">
        <f>SUMIF('Тур 3'!B9:B23,B9,'Тур 3'!R9:R23)</f>
        <v>7</v>
      </c>
      <c r="F9" s="1">
        <f>SUMIF('Тур 4'!B9:B23,B9,'Тур 4'!R9:R23)</f>
        <v>6</v>
      </c>
      <c r="G9" s="1">
        <f>SUMIF('Тур 5'!B9:B23,B9,'Тур 5'!W9:W23)</f>
        <v>8</v>
      </c>
      <c r="H9" s="59">
        <f>SUM(C9:G9)</f>
        <v>36</v>
      </c>
      <c r="I9" s="18"/>
      <c r="J9" s="18"/>
      <c r="K9" s="18"/>
      <c r="L9" s="18"/>
      <c r="M9" s="19"/>
      <c r="N9" s="16"/>
      <c r="Q9" s="13" t="s">
        <v>6</v>
      </c>
      <c r="R9" s="13" t="s">
        <v>7</v>
      </c>
      <c r="S9" s="13" t="s">
        <v>8</v>
      </c>
      <c r="T9" s="13" t="s">
        <v>9</v>
      </c>
      <c r="U9" s="13" t="s">
        <v>10</v>
      </c>
      <c r="V9" s="13" t="s">
        <v>11</v>
      </c>
      <c r="W9" s="13" t="s">
        <v>12</v>
      </c>
      <c r="X9" s="13" t="s">
        <v>13</v>
      </c>
      <c r="Y9" s="13" t="s">
        <v>14</v>
      </c>
      <c r="Z9" s="13" t="s">
        <v>15</v>
      </c>
      <c r="AA9" s="13" t="s">
        <v>16</v>
      </c>
      <c r="AB9" s="13" t="s">
        <v>17</v>
      </c>
      <c r="AC9" s="13" t="s">
        <v>18</v>
      </c>
      <c r="AD9" s="13" t="s">
        <v>19</v>
      </c>
      <c r="AE9" s="13" t="s">
        <v>5</v>
      </c>
    </row>
    <row r="10" spans="1:31" ht="19.5" customHeight="1">
      <c r="A10" s="8">
        <v>2</v>
      </c>
      <c r="B10" s="36" t="s">
        <v>109</v>
      </c>
      <c r="C10" s="1">
        <f>SUMIF('Тур 1'!B9:B23,B10,'Тур 1'!R9:R23)</f>
        <v>6</v>
      </c>
      <c r="D10" s="1">
        <f>SUMIF('Тур 2'!B9:B23,B10,'Тур 2'!R9:R23)</f>
        <v>5</v>
      </c>
      <c r="E10" s="1">
        <f>SUMIF('Тур 3'!B9:B23,B10,'Тур 3'!R9:R23)</f>
        <v>6</v>
      </c>
      <c r="F10" s="1">
        <f>SUMIF('Тур 4'!B9:B23,B10,'Тур 4'!R9:R23)</f>
        <v>3</v>
      </c>
      <c r="G10" s="1">
        <f>SUMIF('Тур 5'!B9:B23,B10,'Тур 5'!W9:W23)</f>
        <v>6</v>
      </c>
      <c r="H10" s="60">
        <f>SUM(C10:G10)</f>
        <v>26</v>
      </c>
      <c r="I10" s="18"/>
      <c r="J10" s="18"/>
      <c r="K10" s="18"/>
      <c r="L10" s="18"/>
      <c r="M10" s="19"/>
      <c r="N10" s="16"/>
      <c r="Q10" s="13" t="s">
        <v>20</v>
      </c>
      <c r="R10" s="13" t="s">
        <v>21</v>
      </c>
      <c r="S10" s="13" t="s">
        <v>22</v>
      </c>
      <c r="T10" s="13" t="s">
        <v>23</v>
      </c>
      <c r="U10" s="13" t="s">
        <v>24</v>
      </c>
      <c r="V10" s="13" t="s">
        <v>25</v>
      </c>
      <c r="W10" s="13" t="s">
        <v>26</v>
      </c>
      <c r="X10" s="13" t="s">
        <v>27</v>
      </c>
      <c r="Y10" s="13" t="s">
        <v>28</v>
      </c>
      <c r="Z10" s="13" t="s">
        <v>29</v>
      </c>
      <c r="AA10" s="13" t="s">
        <v>31</v>
      </c>
      <c r="AB10" s="13" t="s">
        <v>17</v>
      </c>
      <c r="AC10" s="13" t="s">
        <v>32</v>
      </c>
      <c r="AD10" s="13" t="s">
        <v>33</v>
      </c>
      <c r="AE10" s="13" t="s">
        <v>34</v>
      </c>
    </row>
    <row r="11" spans="1:31" ht="19.5" customHeight="1">
      <c r="A11" s="8">
        <v>3</v>
      </c>
      <c r="B11" s="35" t="s">
        <v>100</v>
      </c>
      <c r="C11" s="1">
        <f>SUMIF('Тур 1'!B9:B23,B11,'Тур 1'!R9:R23)</f>
        <v>2</v>
      </c>
      <c r="D11" s="1">
        <f>SUMIF('Тур 2'!B9:B23,B11,'Тур 2'!R9:R23)</f>
        <v>5</v>
      </c>
      <c r="E11" s="1">
        <f>SUMIF('Тур 3'!B9:B23,B11,'Тур 3'!R9:R23)</f>
        <v>2</v>
      </c>
      <c r="F11" s="1">
        <f>SUMIF('Тур 4'!B9:B23,B11,'Тур 4'!R9:R23)</f>
        <v>1</v>
      </c>
      <c r="G11" s="1">
        <f>SUMIF('Тур 5'!B9:B23,B11,'Тур 5'!W9:W23)</f>
        <v>6</v>
      </c>
      <c r="H11" s="60">
        <f>SUM(C11:G11)</f>
        <v>16</v>
      </c>
      <c r="I11" s="18"/>
      <c r="J11" s="18"/>
      <c r="K11" s="18"/>
      <c r="L11" s="18"/>
      <c r="M11" s="19"/>
      <c r="N11" s="16"/>
      <c r="Q11" s="13" t="s">
        <v>35</v>
      </c>
      <c r="R11" s="13" t="s">
        <v>21</v>
      </c>
      <c r="S11" s="13" t="s">
        <v>36</v>
      </c>
      <c r="T11" s="13" t="s">
        <v>37</v>
      </c>
      <c r="U11" s="13" t="s">
        <v>38</v>
      </c>
      <c r="V11" s="14" t="s">
        <v>39</v>
      </c>
      <c r="W11" s="13" t="s">
        <v>40</v>
      </c>
      <c r="X11" s="13" t="s">
        <v>41</v>
      </c>
      <c r="Y11" s="13" t="s">
        <v>42</v>
      </c>
      <c r="Z11" s="13" t="s">
        <v>43</v>
      </c>
      <c r="AA11" s="13" t="s">
        <v>44</v>
      </c>
      <c r="AB11" s="13" t="s">
        <v>45</v>
      </c>
      <c r="AC11" s="13" t="s">
        <v>46</v>
      </c>
      <c r="AD11" s="13" t="s">
        <v>47</v>
      </c>
      <c r="AE11" s="13" t="s">
        <v>48</v>
      </c>
    </row>
    <row r="12" spans="1:31" ht="19.5" customHeight="1">
      <c r="A12" s="8">
        <v>4</v>
      </c>
      <c r="B12" s="35" t="s">
        <v>103</v>
      </c>
      <c r="C12" s="1">
        <f>SUMIF('Тур 1'!B9:B23,B12,'Тур 1'!R9:R23)</f>
        <v>2</v>
      </c>
      <c r="D12" s="1">
        <f>SUMIF('Тур 2'!B9:B23,B12,'Тур 2'!R9:R23)</f>
        <v>2</v>
      </c>
      <c r="E12" s="1">
        <f>SUMIF('Тур 3'!B9:B23,B12,'Тур 3'!R9:R23)</f>
        <v>1</v>
      </c>
      <c r="F12" s="1">
        <f>SUMIF('Тур 4'!B9:B23,B12,'Тур 4'!R9:R23)</f>
        <v>4</v>
      </c>
      <c r="G12" s="1">
        <f>SUMIF('Тур 5'!B9:B23,B12,'Тур 5'!W9:W23)</f>
        <v>3</v>
      </c>
      <c r="H12" s="60">
        <f>SUM(C12:G12)</f>
        <v>12</v>
      </c>
      <c r="I12" s="18"/>
      <c r="J12" s="18"/>
      <c r="K12" s="18"/>
      <c r="L12" s="18"/>
      <c r="M12" s="19"/>
      <c r="N12" s="16"/>
      <c r="Q12" s="13" t="s">
        <v>49</v>
      </c>
      <c r="R12" s="13" t="s">
        <v>50</v>
      </c>
      <c r="S12" s="13" t="s">
        <v>51</v>
      </c>
      <c r="T12" s="13" t="s">
        <v>23</v>
      </c>
      <c r="U12" s="13" t="s">
        <v>24</v>
      </c>
      <c r="V12" s="13" t="s">
        <v>52</v>
      </c>
      <c r="W12" s="13" t="s">
        <v>26</v>
      </c>
      <c r="X12" s="13" t="s">
        <v>53</v>
      </c>
      <c r="Y12" s="13" t="s">
        <v>54</v>
      </c>
      <c r="Z12" s="13" t="s">
        <v>43</v>
      </c>
      <c r="AA12" s="13" t="s">
        <v>30</v>
      </c>
      <c r="AB12" s="13" t="s">
        <v>17</v>
      </c>
      <c r="AC12" s="13" t="s">
        <v>55</v>
      </c>
      <c r="AD12" s="13" t="s">
        <v>56</v>
      </c>
      <c r="AE12" s="13" t="s">
        <v>57</v>
      </c>
    </row>
    <row r="13" spans="1:31" ht="19.5" customHeight="1">
      <c r="A13" s="8">
        <v>5</v>
      </c>
      <c r="B13" s="64" t="s">
        <v>102</v>
      </c>
      <c r="C13" s="1">
        <f>SUMIF('Тур 1'!B9:B23,B13,'Тур 1'!R9:R23)</f>
        <v>3</v>
      </c>
      <c r="D13" s="1">
        <f>SUMIF('Тур 2'!B9:B23,B13,'Тур 2'!R9:R23)</f>
        <v>3</v>
      </c>
      <c r="E13" s="1">
        <f>SUMIF('Тур 3'!B9:B23,B13,'Тур 3'!R9:R23)</f>
        <v>3</v>
      </c>
      <c r="F13" s="1">
        <f>SUMIF('Тур 4'!B9:B23,B13,'Тур 4'!R9:R23)</f>
        <v>1</v>
      </c>
      <c r="G13" s="1">
        <f>SUMIF('Тур 5'!B9:B23,B13,'Тур 5'!W9:W23)</f>
        <v>0</v>
      </c>
      <c r="H13" s="60">
        <f>SUM(C13:G13)</f>
        <v>10</v>
      </c>
      <c r="I13" s="18"/>
      <c r="J13" s="18"/>
      <c r="K13" s="18"/>
      <c r="L13" s="18"/>
      <c r="M13" s="19"/>
      <c r="N13" s="16"/>
      <c r="Q13" s="13" t="s">
        <v>58</v>
      </c>
      <c r="R13" s="13" t="s">
        <v>59</v>
      </c>
      <c r="S13" s="13" t="s">
        <v>60</v>
      </c>
      <c r="T13" s="13" t="s">
        <v>61</v>
      </c>
      <c r="U13" s="13" t="s">
        <v>62</v>
      </c>
      <c r="V13" s="13" t="s">
        <v>63</v>
      </c>
      <c r="W13" s="13" t="s">
        <v>26</v>
      </c>
      <c r="X13" s="13" t="s">
        <v>64</v>
      </c>
      <c r="Y13" s="13" t="s">
        <v>65</v>
      </c>
      <c r="Z13" s="13" t="s">
        <v>43</v>
      </c>
      <c r="AA13" s="13" t="s">
        <v>66</v>
      </c>
      <c r="AB13" s="13" t="s">
        <v>67</v>
      </c>
      <c r="AC13" s="13" t="s">
        <v>18</v>
      </c>
      <c r="AD13" s="13" t="s">
        <v>68</v>
      </c>
      <c r="AE13" s="13" t="s">
        <v>69</v>
      </c>
    </row>
    <row r="14" spans="1:31" ht="19.5" customHeight="1">
      <c r="A14" s="8">
        <v>6</v>
      </c>
      <c r="B14" s="36" t="s">
        <v>104</v>
      </c>
      <c r="C14" s="1">
        <f>SUMIF('Тур 1'!B9:B23,B14,'Тур 1'!R9:R23)</f>
        <v>0</v>
      </c>
      <c r="D14" s="1">
        <f>SUMIF('Тур 2'!B9:B23,B14,'Тур 2'!R9:R23)</f>
        <v>1</v>
      </c>
      <c r="E14" s="1">
        <f>SUMIF('Тур 3'!B9:B23,B14,'Тур 3'!R9:R23)</f>
        <v>0</v>
      </c>
      <c r="F14" s="1">
        <f>SUMIF('Тур 4'!B9:B23,B14,'Тур 4'!R9:R23)</f>
        <v>1</v>
      </c>
      <c r="G14" s="1">
        <f>SUMIF('Тур 5'!B9:B23,B14,'Тур 5'!W9:W23)</f>
        <v>0</v>
      </c>
      <c r="H14" s="60">
        <f>SUM(C14:G14)</f>
        <v>2</v>
      </c>
      <c r="I14" s="18"/>
      <c r="J14" s="18"/>
      <c r="K14" s="18"/>
      <c r="L14" s="18"/>
      <c r="M14" s="19"/>
      <c r="N14" s="16"/>
      <c r="Q14" s="13" t="s">
        <v>70</v>
      </c>
      <c r="R14" s="13" t="s">
        <v>71</v>
      </c>
      <c r="S14" s="11"/>
      <c r="T14" s="13" t="s">
        <v>72</v>
      </c>
      <c r="U14" s="13" t="s">
        <v>73</v>
      </c>
      <c r="V14" s="13" t="s">
        <v>74</v>
      </c>
      <c r="W14" s="13" t="s">
        <v>75</v>
      </c>
      <c r="X14" s="13" t="s">
        <v>76</v>
      </c>
      <c r="Y14" s="13" t="s">
        <v>77</v>
      </c>
      <c r="Z14" s="13" t="s">
        <v>78</v>
      </c>
      <c r="AA14" s="13" t="s">
        <v>79</v>
      </c>
      <c r="AB14" s="11"/>
      <c r="AC14" s="13" t="s">
        <v>80</v>
      </c>
      <c r="AD14" s="13" t="s">
        <v>81</v>
      </c>
      <c r="AE14" s="13" t="s">
        <v>82</v>
      </c>
    </row>
    <row r="15" spans="1:14" ht="19.5" customHeight="1">
      <c r="A15" s="8">
        <v>7</v>
      </c>
      <c r="B15" s="36" t="s">
        <v>105</v>
      </c>
      <c r="C15" s="1">
        <f>SUMIF('Тур 1'!B9:B23,B15,'Тур 1'!R9:R23)</f>
        <v>1</v>
      </c>
      <c r="D15" s="1">
        <f>SUMIF('Тур 2'!B9:B23,B15,'Тур 2'!R9:R23)</f>
        <v>0</v>
      </c>
      <c r="E15" s="1">
        <f>SUMIF('Тур 3'!B9:B23,B15,'Тур 3'!R9:R23)</f>
        <v>0</v>
      </c>
      <c r="F15" s="1">
        <f>SUMIF('Тур 4'!B9:B23,B15,'Тур 4'!R9:R23)</f>
        <v>1</v>
      </c>
      <c r="G15" s="1">
        <f>SUMIF('Тур 5'!B9:B23,B15,'Тур 5'!W9:W23)</f>
        <v>0</v>
      </c>
      <c r="H15" s="60">
        <f>SUM(C15:G15)</f>
        <v>2</v>
      </c>
      <c r="I15" s="18"/>
      <c r="J15" s="18"/>
      <c r="K15" s="18"/>
      <c r="L15" s="18"/>
      <c r="M15" s="19"/>
      <c r="N15" s="16"/>
    </row>
    <row r="16" spans="1:14" ht="19.5" customHeight="1">
      <c r="A16" s="8">
        <v>8</v>
      </c>
      <c r="B16" s="36" t="s">
        <v>107</v>
      </c>
      <c r="C16" s="1">
        <f>SUMIF('Тур 1'!B9:B23,B16,'Тур 1'!R9:R23)</f>
        <v>0</v>
      </c>
      <c r="D16" s="1">
        <f>SUMIF('Тур 2'!B9:B23,B16,'Тур 2'!R9:R23)</f>
        <v>1</v>
      </c>
      <c r="E16" s="1">
        <f>SUMIF('Тур 3'!B9:B23,B16,'Тур 3'!R9:R23)</f>
        <v>0</v>
      </c>
      <c r="F16" s="1">
        <f>SUMIF('Тур 4'!B9:B23,B16,'Тур 4'!R9:R23)</f>
        <v>0</v>
      </c>
      <c r="G16" s="1">
        <f>SUMIF('Тур 5'!B9:B23,B16,'Тур 5'!W9:W23)</f>
        <v>1</v>
      </c>
      <c r="H16" s="60">
        <f>SUM(C16:G16)</f>
        <v>2</v>
      </c>
      <c r="I16" s="18"/>
      <c r="J16" s="18"/>
      <c r="K16" s="18"/>
      <c r="L16" s="18"/>
      <c r="M16" s="19"/>
      <c r="N16" s="16"/>
    </row>
    <row r="17" spans="1:14" ht="19.5" customHeight="1">
      <c r="A17" s="8">
        <v>9</v>
      </c>
      <c r="B17" s="36" t="s">
        <v>106</v>
      </c>
      <c r="C17" s="1">
        <f>SUMIF('Тур 1'!B9:B23,B17,'Тур 1'!R9:R23)</f>
        <v>0</v>
      </c>
      <c r="D17" s="1">
        <f>SUMIF('Тур 2'!B9:B23,B17,'Тур 2'!R9:R23)</f>
        <v>1</v>
      </c>
      <c r="E17" s="1">
        <f>SUMIF('Тур 3'!B9:B23,B17,'Тур 3'!R9:R23)</f>
        <v>0</v>
      </c>
      <c r="F17" s="1">
        <f>SUMIF('Тур 4'!B9:B23,B17,'Тур 4'!R9:R23)</f>
        <v>0</v>
      </c>
      <c r="G17" s="1">
        <f>SUMIF('Тур 5'!B9:B23,B17,'Тур 5'!W9:W23)</f>
        <v>0</v>
      </c>
      <c r="H17" s="60">
        <f>SUM(C17:G17)</f>
        <v>1</v>
      </c>
      <c r="I17" s="18"/>
      <c r="J17" s="18"/>
      <c r="K17" s="18"/>
      <c r="L17" s="18"/>
      <c r="M17" s="19"/>
      <c r="N17" s="16"/>
    </row>
    <row r="18" spans="1:14" ht="19.5" customHeight="1">
      <c r="A18" s="8">
        <v>10</v>
      </c>
      <c r="B18" s="3" t="s">
        <v>108</v>
      </c>
      <c r="C18" s="1">
        <f>SUMIF('Тур 1'!B9:B23,B18,'Тур 1'!R9:R23)</f>
        <v>0</v>
      </c>
      <c r="D18" s="1">
        <f>SUMIF('Тур 2'!B9:B23,B18,'Тур 2'!R9:R23)</f>
        <v>0</v>
      </c>
      <c r="E18" s="1">
        <f>SUMIF('Тур 3'!B9:B23,B18,'Тур 3'!R9:R23)</f>
        <v>0</v>
      </c>
      <c r="F18" s="1">
        <f>SUMIF('Тур 4'!B9:B23,B18,'Тур 4'!R9:R23)</f>
        <v>0</v>
      </c>
      <c r="G18" s="1">
        <f>SUMIF('Тур 5'!B9:B23,B18,'Тур 5'!W9:W23)</f>
        <v>0</v>
      </c>
      <c r="H18" s="60">
        <f>SUM(C18:G18)</f>
        <v>0</v>
      </c>
      <c r="I18" s="18"/>
      <c r="J18" s="18"/>
      <c r="K18" s="18"/>
      <c r="L18" s="18"/>
      <c r="M18" s="19"/>
      <c r="N18" s="16"/>
    </row>
    <row r="19" spans="1:14" ht="19.5" customHeight="1">
      <c r="A19" s="8">
        <v>11</v>
      </c>
      <c r="B19" s="3"/>
      <c r="C19" s="1">
        <f>SUMIF('Тур 1'!B9:B23,B19,'Тур 1'!R9:R23)</f>
        <v>0</v>
      </c>
      <c r="D19" s="1">
        <f>SUMIF('Тур 2'!B9:B23,B19,'Тур 2'!R9:R23)</f>
        <v>0</v>
      </c>
      <c r="E19" s="1">
        <f>SUMIF('Тур 3'!B9:B23,B19,'Тур 3'!R9:R23)</f>
        <v>0</v>
      </c>
      <c r="F19" s="1">
        <f>SUMIF('Тур 4'!B9:B23,B19,'Тур 4'!R9:R23)</f>
        <v>0</v>
      </c>
      <c r="G19" s="1">
        <f>SUMIF('Тур 5'!B9:B23,B19,'Тур 5'!W9:W23)</f>
        <v>0</v>
      </c>
      <c r="H19" s="60">
        <f>SUM(C19:G19)</f>
        <v>0</v>
      </c>
      <c r="I19" s="18"/>
      <c r="J19" s="18"/>
      <c r="K19" s="18"/>
      <c r="L19" s="18"/>
      <c r="M19" s="19"/>
      <c r="N19" s="16"/>
    </row>
    <row r="20" spans="1:14" ht="19.5" customHeight="1">
      <c r="A20" s="8">
        <v>12</v>
      </c>
      <c r="B20" s="3"/>
      <c r="C20" s="1">
        <f>SUMIF('Тур 1'!B9:B23,B20,'Тур 1'!R9:R23)</f>
        <v>0</v>
      </c>
      <c r="D20" s="1">
        <f>SUMIF('Тур 2'!B9:B23,B20,'Тур 2'!R9:R23)</f>
        <v>0</v>
      </c>
      <c r="E20" s="1">
        <f>SUMIF('Тур 3'!B9:B23,B20,'Тур 3'!R9:R23)</f>
        <v>0</v>
      </c>
      <c r="F20" s="1">
        <f>SUMIF('Тур 4'!B9:B23,B20,'Тур 4'!R9:R23)</f>
        <v>0</v>
      </c>
      <c r="G20" s="1">
        <f>SUMIF('Тур 5'!B9:B23,B20,'Тур 5'!W9:W23)</f>
        <v>0</v>
      </c>
      <c r="H20" s="60">
        <f>SUM(C20:G20)</f>
        <v>0</v>
      </c>
      <c r="I20" s="18"/>
      <c r="J20" s="18"/>
      <c r="K20" s="18"/>
      <c r="L20" s="18"/>
      <c r="M20" s="19"/>
      <c r="N20" s="16"/>
    </row>
    <row r="21" spans="1:14" ht="19.5" customHeight="1">
      <c r="A21" s="8">
        <v>13</v>
      </c>
      <c r="B21" s="6"/>
      <c r="C21" s="1">
        <f>SUMIF('Тур 1'!B9:B23,B21,'Тур 1'!R9:R23)</f>
        <v>0</v>
      </c>
      <c r="D21" s="1">
        <f>SUMIF('Тур 2'!B9:B23,B21,'Тур 2'!R9:R23)</f>
        <v>0</v>
      </c>
      <c r="E21" s="1">
        <f>SUMIF('Тур 3'!B9:B23,B21,'Тур 3'!R9:R23)</f>
        <v>0</v>
      </c>
      <c r="F21" s="1">
        <f>SUMIF('Тур 4'!B9:B23,B21,'Тур 4'!R9:R23)</f>
        <v>0</v>
      </c>
      <c r="G21" s="1">
        <f>SUMIF('Тур 5'!B9:B23,B21,'Тур 5'!W9:W23)</f>
        <v>0</v>
      </c>
      <c r="H21" s="60">
        <f>SUM(C21:G21)</f>
        <v>0</v>
      </c>
      <c r="I21" s="18"/>
      <c r="J21" s="18"/>
      <c r="K21" s="18"/>
      <c r="L21" s="18"/>
      <c r="M21" s="19"/>
      <c r="N21" s="16"/>
    </row>
    <row r="22" spans="1:14" ht="19.5" customHeight="1">
      <c r="A22" s="8">
        <v>14</v>
      </c>
      <c r="B22" s="3"/>
      <c r="C22" s="1">
        <f>SUMIF('Тур 1'!B9:B23,B22,'Тур 1'!R9:R23)</f>
        <v>0</v>
      </c>
      <c r="D22" s="1">
        <f>SUMIF('Тур 2'!B9:B23,B22,'Тур 2'!R9:R23)</f>
        <v>0</v>
      </c>
      <c r="E22" s="1">
        <f>SUMIF('Тур 3'!B9:B23,B22,'Тур 3'!R9:R23)</f>
        <v>0</v>
      </c>
      <c r="F22" s="1">
        <f>SUMIF('Тур 4'!B9:B23,B22,'Тур 4'!R9:R23)</f>
        <v>0</v>
      </c>
      <c r="G22" s="1">
        <f>SUMIF('Тур 5'!B9:B23,B22,'Тур 5'!W9:W23)</f>
        <v>0</v>
      </c>
      <c r="H22" s="60">
        <f>SUM(C22:G22)</f>
        <v>0</v>
      </c>
      <c r="I22" s="18"/>
      <c r="J22" s="18"/>
      <c r="K22" s="18"/>
      <c r="L22" s="18"/>
      <c r="M22" s="19"/>
      <c r="N22" s="16"/>
    </row>
    <row r="23" spans="1:14" ht="19.5" customHeight="1" thickBot="1">
      <c r="A23" s="9">
        <v>15</v>
      </c>
      <c r="B23" s="30"/>
      <c r="C23" s="31">
        <f>SUMIF('Тур 1'!B9:B23,B23,'Тур 1'!R9:R23)</f>
        <v>0</v>
      </c>
      <c r="D23" s="31">
        <f>SUMIF('Тур 2'!B9:B23,B23,'Тур 2'!R9:R23)</f>
        <v>0</v>
      </c>
      <c r="E23" s="31">
        <f>SUMIF('Тур 3'!B9:B23,B23,'Тур 3'!R9:R23)</f>
        <v>0</v>
      </c>
      <c r="F23" s="31">
        <f>SUMIF('Тур 4'!B9:B23,B23,'Тур 4'!R9:R23)</f>
        <v>0</v>
      </c>
      <c r="G23" s="31">
        <f>SUMIF('Тур 5'!B9:B23,B23,'Тур 5'!W9:W23)</f>
        <v>0</v>
      </c>
      <c r="H23" s="61">
        <f>SUM(C23:G23)</f>
        <v>0</v>
      </c>
      <c r="I23" s="18"/>
      <c r="J23" s="18"/>
      <c r="K23" s="18"/>
      <c r="L23" s="18"/>
      <c r="M23" s="19"/>
      <c r="N23" s="16"/>
    </row>
    <row r="24" spans="1:14" ht="18">
      <c r="A24" s="16"/>
      <c r="B24" s="55"/>
      <c r="C24" s="21"/>
      <c r="D24" s="21"/>
      <c r="E24" s="21"/>
      <c r="F24" s="21"/>
      <c r="G24" s="21"/>
      <c r="H24" s="2"/>
      <c r="I24" s="2"/>
      <c r="J24" s="2"/>
      <c r="K24" s="2"/>
      <c r="L24" s="2"/>
      <c r="M24" s="2"/>
      <c r="N24" s="16"/>
    </row>
    <row r="73" ht="12.75">
      <c r="M73" s="4" t="s">
        <v>2</v>
      </c>
    </row>
    <row r="74" ht="12.75">
      <c r="M74" s="4" t="s">
        <v>1</v>
      </c>
    </row>
  </sheetData>
  <sheetProtection/>
  <mergeCells count="2">
    <mergeCell ref="Q7:S7"/>
    <mergeCell ref="A1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9"/>
  <sheetViews>
    <sheetView workbookViewId="0" topLeftCell="A128">
      <selection activeCell="G142" sqref="G142"/>
    </sheetView>
  </sheetViews>
  <sheetFormatPr defaultColWidth="9.00390625" defaultRowHeight="12.75"/>
  <cols>
    <col min="2" max="2" width="21.25390625" style="0" customWidth="1"/>
    <col min="3" max="3" width="40.375" style="0" customWidth="1"/>
    <col min="4" max="4" width="12.00390625" style="0" customWidth="1"/>
    <col min="7" max="7" width="7.00390625" style="16" customWidth="1"/>
    <col min="8" max="8" width="28.25390625" style="16" customWidth="1"/>
    <col min="9" max="9" width="12.00390625" style="16" customWidth="1"/>
    <col min="10" max="11" width="9.125" style="16" customWidth="1"/>
  </cols>
  <sheetData>
    <row r="1" spans="1:7" ht="12.75">
      <c r="A1" s="72"/>
      <c r="B1" s="72"/>
      <c r="C1" s="72"/>
      <c r="D1" s="72"/>
      <c r="E1" s="72"/>
      <c r="F1" s="72"/>
      <c r="G1" s="90"/>
    </row>
    <row r="2" spans="1:7" ht="20.25" customHeight="1">
      <c r="A2" s="72"/>
      <c r="B2" s="73" t="s">
        <v>110</v>
      </c>
      <c r="C2" s="74" t="s">
        <v>100</v>
      </c>
      <c r="D2" s="74"/>
      <c r="E2" s="72"/>
      <c r="F2" s="72"/>
      <c r="G2" s="90"/>
    </row>
    <row r="3" spans="1:7" ht="17.25" customHeight="1">
      <c r="A3" s="72"/>
      <c r="B3" s="75" t="s">
        <v>111</v>
      </c>
      <c r="C3" s="76" t="s">
        <v>112</v>
      </c>
      <c r="D3" s="77"/>
      <c r="E3" s="72"/>
      <c r="F3" s="72"/>
      <c r="G3" s="90"/>
    </row>
    <row r="4" spans="1:7" ht="15" customHeight="1">
      <c r="A4" s="72"/>
      <c r="B4" s="78" t="s">
        <v>113</v>
      </c>
      <c r="C4" s="78"/>
      <c r="D4" s="79">
        <f>2008-(SUM(D7:D14)/COUNTIF(D7:D14,"&lt;&gt;"))</f>
        <v>27.333333333333258</v>
      </c>
      <c r="E4" s="72"/>
      <c r="F4" s="72"/>
      <c r="G4" s="90"/>
    </row>
    <row r="5" spans="1:7" ht="12.75">
      <c r="A5" s="72"/>
      <c r="B5" s="78" t="s">
        <v>114</v>
      </c>
      <c r="C5" s="78"/>
      <c r="D5" s="78"/>
      <c r="E5" s="72"/>
      <c r="F5" s="72"/>
      <c r="G5" s="90"/>
    </row>
    <row r="6" spans="1:7" ht="25.5">
      <c r="A6" s="72"/>
      <c r="B6" s="11"/>
      <c r="C6" s="75" t="s">
        <v>115</v>
      </c>
      <c r="D6" s="75" t="s">
        <v>116</v>
      </c>
      <c r="E6" s="72"/>
      <c r="F6" s="72"/>
      <c r="G6" s="90"/>
    </row>
    <row r="7" spans="1:7" ht="15.75" customHeight="1">
      <c r="A7" s="72"/>
      <c r="B7" s="75" t="s">
        <v>117</v>
      </c>
      <c r="C7" s="88" t="s">
        <v>118</v>
      </c>
      <c r="D7" s="88">
        <v>1980</v>
      </c>
      <c r="E7" s="72"/>
      <c r="F7" s="72"/>
      <c r="G7" s="90"/>
    </row>
    <row r="8" spans="1:7" ht="15.75" customHeight="1">
      <c r="A8" s="72"/>
      <c r="B8" s="75" t="s">
        <v>119</v>
      </c>
      <c r="C8" s="88" t="s">
        <v>125</v>
      </c>
      <c r="D8" s="88">
        <v>1993</v>
      </c>
      <c r="E8" s="72"/>
      <c r="F8" s="72"/>
      <c r="G8" s="90"/>
    </row>
    <row r="9" spans="1:7" ht="15.75" customHeight="1">
      <c r="A9" s="72"/>
      <c r="B9" s="75" t="s">
        <v>121</v>
      </c>
      <c r="C9" s="89" t="s">
        <v>155</v>
      </c>
      <c r="D9" s="89">
        <v>1972</v>
      </c>
      <c r="E9" s="72"/>
      <c r="F9" s="72"/>
      <c r="G9" s="90"/>
    </row>
    <row r="10" spans="1:7" ht="15.75" customHeight="1">
      <c r="A10" s="72"/>
      <c r="B10" s="75" t="s">
        <v>123</v>
      </c>
      <c r="C10" s="76" t="s">
        <v>120</v>
      </c>
      <c r="D10" s="76">
        <v>1976</v>
      </c>
      <c r="E10" s="72"/>
      <c r="F10" s="72"/>
      <c r="G10" s="90"/>
    </row>
    <row r="11" spans="1:7" ht="15.75" customHeight="1">
      <c r="A11" s="72"/>
      <c r="B11" s="75" t="s">
        <v>124</v>
      </c>
      <c r="C11" s="89" t="s">
        <v>156</v>
      </c>
      <c r="D11" s="89">
        <v>1981</v>
      </c>
      <c r="E11" s="72"/>
      <c r="F11" s="72"/>
      <c r="G11" s="90"/>
    </row>
    <row r="12" spans="1:7" ht="15.75" customHeight="1">
      <c r="A12" s="72"/>
      <c r="B12" s="75" t="s">
        <v>126</v>
      </c>
      <c r="C12" s="88" t="s">
        <v>122</v>
      </c>
      <c r="D12" s="88">
        <v>1982</v>
      </c>
      <c r="E12" s="72"/>
      <c r="F12" s="72"/>
      <c r="G12" s="90"/>
    </row>
    <row r="13" spans="1:7" ht="15.75" customHeight="1">
      <c r="A13" s="72"/>
      <c r="B13" s="75" t="s">
        <v>127</v>
      </c>
      <c r="C13" s="76"/>
      <c r="D13" s="76"/>
      <c r="E13" s="72"/>
      <c r="F13" s="72"/>
      <c r="G13" s="90"/>
    </row>
    <row r="14" spans="1:7" ht="15.75" customHeight="1">
      <c r="A14" s="72"/>
      <c r="B14" s="75" t="s">
        <v>128</v>
      </c>
      <c r="C14" s="76"/>
      <c r="D14" s="76"/>
      <c r="E14" s="72"/>
      <c r="F14" s="72"/>
      <c r="G14" s="90"/>
    </row>
    <row r="15" spans="1:7" ht="15.75">
      <c r="A15" s="72"/>
      <c r="B15" s="80"/>
      <c r="C15" s="81"/>
      <c r="D15" s="81"/>
      <c r="E15" s="72"/>
      <c r="F15" s="72"/>
      <c r="G15" s="90"/>
    </row>
    <row r="16" spans="1:7" ht="12.75">
      <c r="A16" s="72"/>
      <c r="B16" s="72"/>
      <c r="C16" s="72"/>
      <c r="D16" s="72"/>
      <c r="E16" s="72"/>
      <c r="F16" s="72"/>
      <c r="G16" s="90"/>
    </row>
    <row r="17" spans="2:4" ht="19.5">
      <c r="B17" s="73" t="s">
        <v>110</v>
      </c>
      <c r="C17" s="74" t="s">
        <v>108</v>
      </c>
      <c r="D17" s="74"/>
    </row>
    <row r="18" spans="2:4" ht="15.75">
      <c r="B18" s="75" t="s">
        <v>111</v>
      </c>
      <c r="C18" s="76" t="s">
        <v>112</v>
      </c>
      <c r="D18" s="77"/>
    </row>
    <row r="19" spans="2:4" ht="15.75">
      <c r="B19" s="78" t="s">
        <v>113</v>
      </c>
      <c r="C19" s="78"/>
      <c r="D19" s="79">
        <f>2008-(SUM(D22:D29)/COUNTIF(D22:D29,"&lt;&gt;"))</f>
        <v>17</v>
      </c>
    </row>
    <row r="20" spans="2:4" ht="12.75">
      <c r="B20" s="78" t="s">
        <v>114</v>
      </c>
      <c r="C20" s="78"/>
      <c r="D20" s="78"/>
    </row>
    <row r="21" spans="2:4" ht="25.5">
      <c r="B21" s="11"/>
      <c r="C21" s="75" t="s">
        <v>115</v>
      </c>
      <c r="D21" s="75" t="s">
        <v>116</v>
      </c>
    </row>
    <row r="22" spans="2:4" ht="15.75" customHeight="1">
      <c r="B22" s="75" t="s">
        <v>117</v>
      </c>
      <c r="C22" s="76" t="s">
        <v>157</v>
      </c>
      <c r="D22" s="76">
        <v>1991</v>
      </c>
    </row>
    <row r="23" spans="2:4" ht="15.75" customHeight="1">
      <c r="B23" s="75" t="s">
        <v>119</v>
      </c>
      <c r="C23" s="76" t="s">
        <v>158</v>
      </c>
      <c r="D23" s="76">
        <v>1991</v>
      </c>
    </row>
    <row r="24" spans="2:4" ht="15.75" customHeight="1">
      <c r="B24" s="75" t="s">
        <v>121</v>
      </c>
      <c r="C24" s="76" t="s">
        <v>159</v>
      </c>
      <c r="D24" s="76">
        <v>1991</v>
      </c>
    </row>
    <row r="25" spans="2:4" ht="15.75" customHeight="1">
      <c r="B25" s="75" t="s">
        <v>123</v>
      </c>
      <c r="C25" s="76" t="s">
        <v>160</v>
      </c>
      <c r="D25" s="76">
        <v>1991</v>
      </c>
    </row>
    <row r="26" spans="2:4" ht="15.75" customHeight="1">
      <c r="B26" s="75" t="s">
        <v>124</v>
      </c>
      <c r="C26" s="76" t="s">
        <v>161</v>
      </c>
      <c r="D26" s="76">
        <v>1991</v>
      </c>
    </row>
    <row r="27" spans="2:4" ht="15.75" customHeight="1">
      <c r="B27" s="75" t="s">
        <v>126</v>
      </c>
      <c r="C27" s="76"/>
      <c r="D27" s="76"/>
    </row>
    <row r="28" spans="2:4" ht="15.75" customHeight="1">
      <c r="B28" s="75" t="s">
        <v>127</v>
      </c>
      <c r="C28" s="76"/>
      <c r="D28" s="76"/>
    </row>
    <row r="29" spans="2:4" ht="15.75" customHeight="1">
      <c r="B29" s="75" t="s">
        <v>128</v>
      </c>
      <c r="C29" s="76"/>
      <c r="D29" s="76"/>
    </row>
    <row r="30" spans="2:4" ht="15.75">
      <c r="B30" s="80"/>
      <c r="C30" s="81"/>
      <c r="D30" s="81"/>
    </row>
    <row r="31" spans="1:7" ht="12.75">
      <c r="A31" s="72"/>
      <c r="B31" s="72"/>
      <c r="C31" s="72"/>
      <c r="D31" s="72"/>
      <c r="E31" s="72"/>
      <c r="F31" s="72"/>
      <c r="G31" s="90"/>
    </row>
    <row r="32" spans="1:7" ht="19.5">
      <c r="A32" s="72"/>
      <c r="B32" s="73" t="s">
        <v>110</v>
      </c>
      <c r="C32" s="82" t="s">
        <v>101</v>
      </c>
      <c r="D32" s="83"/>
      <c r="E32" s="72"/>
      <c r="F32" s="72"/>
      <c r="G32" s="90"/>
    </row>
    <row r="33" spans="2:4" ht="15.75">
      <c r="B33" s="75" t="s">
        <v>111</v>
      </c>
      <c r="C33" s="76" t="s">
        <v>112</v>
      </c>
      <c r="D33" s="77"/>
    </row>
    <row r="34" spans="2:4" ht="15.75">
      <c r="B34" s="84" t="s">
        <v>113</v>
      </c>
      <c r="C34" s="85"/>
      <c r="D34" s="79">
        <f>2008-(SUM(D37:D44)/COUNTIF(D37:D44,"&lt;&gt;"))</f>
        <v>31.42857142857133</v>
      </c>
    </row>
    <row r="35" spans="2:4" ht="12.75">
      <c r="B35" s="84" t="s">
        <v>114</v>
      </c>
      <c r="C35" s="86"/>
      <c r="D35" s="85"/>
    </row>
    <row r="36" spans="2:4" ht="25.5">
      <c r="B36" s="11"/>
      <c r="C36" s="75" t="s">
        <v>115</v>
      </c>
      <c r="D36" s="75" t="s">
        <v>116</v>
      </c>
    </row>
    <row r="37" spans="2:4" ht="15.75" customHeight="1">
      <c r="B37" s="75" t="s">
        <v>117</v>
      </c>
      <c r="C37" s="76" t="s">
        <v>129</v>
      </c>
      <c r="D37" s="76">
        <v>1976</v>
      </c>
    </row>
    <row r="38" spans="2:4" ht="15.75" customHeight="1">
      <c r="B38" s="75" t="s">
        <v>119</v>
      </c>
      <c r="C38" s="76" t="s">
        <v>130</v>
      </c>
      <c r="D38" s="76">
        <v>1981</v>
      </c>
    </row>
    <row r="39" spans="2:4" ht="15.75" customHeight="1">
      <c r="B39" s="75" t="s">
        <v>121</v>
      </c>
      <c r="C39" s="76" t="s">
        <v>131</v>
      </c>
      <c r="D39" s="76">
        <v>1967</v>
      </c>
    </row>
    <row r="40" spans="2:4" ht="15.75" customHeight="1">
      <c r="B40" s="75" t="s">
        <v>123</v>
      </c>
      <c r="C40" s="76" t="s">
        <v>132</v>
      </c>
      <c r="D40" s="76">
        <v>1981</v>
      </c>
    </row>
    <row r="41" spans="2:4" ht="15.75" customHeight="1">
      <c r="B41" s="75" t="s">
        <v>124</v>
      </c>
      <c r="C41" s="76" t="s">
        <v>133</v>
      </c>
      <c r="D41" s="76">
        <v>1984</v>
      </c>
    </row>
    <row r="42" spans="2:4" ht="15.75" customHeight="1">
      <c r="B42" s="75" t="s">
        <v>126</v>
      </c>
      <c r="C42" s="76" t="s">
        <v>134</v>
      </c>
      <c r="D42" s="76">
        <v>1964</v>
      </c>
    </row>
    <row r="43" spans="2:4" ht="15.75" customHeight="1">
      <c r="B43" s="75" t="s">
        <v>127</v>
      </c>
      <c r="C43" s="76" t="s">
        <v>135</v>
      </c>
      <c r="D43" s="76">
        <v>1983</v>
      </c>
    </row>
    <row r="44" spans="2:4" ht="15.75" customHeight="1">
      <c r="B44" s="75" t="s">
        <v>128</v>
      </c>
      <c r="C44" s="76"/>
      <c r="D44" s="76"/>
    </row>
    <row r="45" spans="2:4" ht="15.75">
      <c r="B45" s="80"/>
      <c r="C45" s="81"/>
      <c r="D45" s="81"/>
    </row>
    <row r="47" spans="2:4" ht="19.5">
      <c r="B47" s="73" t="s">
        <v>110</v>
      </c>
      <c r="C47" s="74" t="s">
        <v>102</v>
      </c>
      <c r="D47" s="74"/>
    </row>
    <row r="48" spans="2:4" ht="15.75">
      <c r="B48" s="75" t="s">
        <v>111</v>
      </c>
      <c r="C48" s="76" t="s">
        <v>112</v>
      </c>
      <c r="D48" s="77"/>
    </row>
    <row r="49" spans="2:4" ht="15.75">
      <c r="B49" s="78" t="s">
        <v>113</v>
      </c>
      <c r="C49" s="78"/>
      <c r="D49" s="79">
        <f>2008-(SUM(D52:D59)/COUNTIF(D52:D59,"&lt;&gt;"))</f>
        <v>30.59999999999991</v>
      </c>
    </row>
    <row r="50" spans="2:4" ht="12.75">
      <c r="B50" s="78" t="s">
        <v>114</v>
      </c>
      <c r="C50" s="78"/>
      <c r="D50" s="78"/>
    </row>
    <row r="51" spans="2:4" ht="25.5">
      <c r="B51" s="11"/>
      <c r="C51" s="75" t="s">
        <v>115</v>
      </c>
      <c r="D51" s="75" t="s">
        <v>116</v>
      </c>
    </row>
    <row r="52" spans="2:4" ht="15.75" customHeight="1">
      <c r="B52" s="75" t="s">
        <v>117</v>
      </c>
      <c r="C52" s="76" t="s">
        <v>136</v>
      </c>
      <c r="D52" s="76">
        <v>1982</v>
      </c>
    </row>
    <row r="53" spans="2:4" ht="15.75" customHeight="1">
      <c r="B53" s="75" t="s">
        <v>119</v>
      </c>
      <c r="C53" s="76" t="s">
        <v>139</v>
      </c>
      <c r="D53" s="76">
        <v>1978</v>
      </c>
    </row>
    <row r="54" spans="2:4" ht="15.75" customHeight="1">
      <c r="B54" s="75" t="s">
        <v>121</v>
      </c>
      <c r="C54" s="87" t="s">
        <v>141</v>
      </c>
      <c r="D54" s="76">
        <v>1981</v>
      </c>
    </row>
    <row r="55" spans="2:4" ht="15.75" customHeight="1">
      <c r="B55" s="75" t="s">
        <v>123</v>
      </c>
      <c r="C55" s="76" t="s">
        <v>162</v>
      </c>
      <c r="D55" s="76">
        <v>1988</v>
      </c>
    </row>
    <row r="56" spans="2:4" ht="15.75" customHeight="1">
      <c r="B56" s="75" t="s">
        <v>124</v>
      </c>
      <c r="C56" s="76" t="s">
        <v>144</v>
      </c>
      <c r="D56" s="76">
        <v>1958</v>
      </c>
    </row>
    <row r="57" spans="2:4" ht="15.75" customHeight="1">
      <c r="B57" s="75" t="s">
        <v>126</v>
      </c>
      <c r="C57" s="87"/>
      <c r="D57" s="76"/>
    </row>
    <row r="58" spans="2:4" ht="15.75" customHeight="1">
      <c r="B58" s="75" t="s">
        <v>127</v>
      </c>
      <c r="C58" s="76"/>
      <c r="D58" s="76"/>
    </row>
    <row r="59" spans="2:4" ht="15.75" customHeight="1">
      <c r="B59" s="75" t="s">
        <v>128</v>
      </c>
      <c r="C59" s="76"/>
      <c r="D59" s="76"/>
    </row>
    <row r="60" spans="2:4" ht="15.75">
      <c r="B60" s="80"/>
      <c r="C60" s="81"/>
      <c r="D60" s="81"/>
    </row>
    <row r="62" spans="2:9" ht="51" customHeight="1">
      <c r="B62" s="73" t="s">
        <v>110</v>
      </c>
      <c r="C62" s="74" t="s">
        <v>104</v>
      </c>
      <c r="D62" s="74"/>
      <c r="G62" s="91"/>
      <c r="H62" s="92"/>
      <c r="I62" s="92"/>
    </row>
    <row r="63" spans="2:9" ht="15.75">
      <c r="B63" s="75" t="s">
        <v>111</v>
      </c>
      <c r="C63" s="76" t="s">
        <v>112</v>
      </c>
      <c r="D63" s="77"/>
      <c r="G63" s="80"/>
      <c r="H63" s="81"/>
      <c r="I63" s="90"/>
    </row>
    <row r="64" spans="2:9" ht="15.75">
      <c r="B64" s="78" t="s">
        <v>113</v>
      </c>
      <c r="C64" s="78"/>
      <c r="D64" s="79">
        <f>2008-(SUM(D67:D74)/COUNTIF(D67:D74,"&lt;&gt;"))</f>
        <v>13.833333333333258</v>
      </c>
      <c r="G64" s="93"/>
      <c r="H64" s="93"/>
      <c r="I64" s="94"/>
    </row>
    <row r="65" spans="2:9" ht="12.75">
      <c r="B65" s="78" t="s">
        <v>114</v>
      </c>
      <c r="C65" s="78"/>
      <c r="D65" s="78"/>
      <c r="G65" s="93"/>
      <c r="H65" s="93"/>
      <c r="I65" s="93"/>
    </row>
    <row r="66" spans="2:9" ht="25.5">
      <c r="B66" s="11"/>
      <c r="C66" s="75" t="s">
        <v>115</v>
      </c>
      <c r="D66" s="75" t="s">
        <v>116</v>
      </c>
      <c r="H66" s="80"/>
      <c r="I66" s="80"/>
    </row>
    <row r="67" spans="2:7" ht="15.75" customHeight="1">
      <c r="B67" s="75" t="s">
        <v>117</v>
      </c>
      <c r="C67" s="76" t="s">
        <v>163</v>
      </c>
      <c r="D67" s="76">
        <v>1993</v>
      </c>
      <c r="G67" s="80"/>
    </row>
    <row r="68" spans="2:7" ht="15.75" customHeight="1">
      <c r="B68" s="75" t="s">
        <v>119</v>
      </c>
      <c r="C68" s="76" t="s">
        <v>164</v>
      </c>
      <c r="D68" s="76">
        <v>1994</v>
      </c>
      <c r="G68" s="80"/>
    </row>
    <row r="69" spans="2:7" ht="15.75" customHeight="1">
      <c r="B69" s="75" t="s">
        <v>121</v>
      </c>
      <c r="C69" s="76" t="s">
        <v>165</v>
      </c>
      <c r="D69" s="76">
        <v>1994</v>
      </c>
      <c r="G69" s="80"/>
    </row>
    <row r="70" spans="2:7" ht="15.75" customHeight="1">
      <c r="B70" s="75" t="s">
        <v>123</v>
      </c>
      <c r="C70" s="76" t="s">
        <v>166</v>
      </c>
      <c r="D70" s="76">
        <v>1996</v>
      </c>
      <c r="G70" s="80"/>
    </row>
    <row r="71" spans="2:7" ht="15.75" customHeight="1">
      <c r="B71" s="75" t="s">
        <v>124</v>
      </c>
      <c r="C71" s="76" t="s">
        <v>167</v>
      </c>
      <c r="D71" s="76">
        <v>1994</v>
      </c>
      <c r="G71" s="80"/>
    </row>
    <row r="72" spans="2:7" ht="15.75" customHeight="1">
      <c r="B72" s="75" t="s">
        <v>126</v>
      </c>
      <c r="C72" s="76" t="s">
        <v>168</v>
      </c>
      <c r="D72" s="76">
        <v>1994</v>
      </c>
      <c r="G72" s="80"/>
    </row>
    <row r="73" spans="2:9" ht="15.75" customHeight="1">
      <c r="B73" s="75" t="s">
        <v>127</v>
      </c>
      <c r="C73" s="76"/>
      <c r="D73" s="76"/>
      <c r="G73" s="80"/>
      <c r="H73" s="81"/>
      <c r="I73" s="81"/>
    </row>
    <row r="74" spans="2:9" ht="15.75" customHeight="1">
      <c r="B74" s="75" t="s">
        <v>128</v>
      </c>
      <c r="C74" s="76"/>
      <c r="D74" s="76"/>
      <c r="G74" s="80"/>
      <c r="H74" s="81"/>
      <c r="I74" s="81"/>
    </row>
    <row r="77" spans="2:9" ht="19.5">
      <c r="B77" s="73" t="s">
        <v>110</v>
      </c>
      <c r="C77" s="74" t="s">
        <v>154</v>
      </c>
      <c r="D77" s="74"/>
      <c r="G77" s="91"/>
      <c r="H77" s="92"/>
      <c r="I77" s="92"/>
    </row>
    <row r="78" spans="2:9" ht="15.75">
      <c r="B78" s="75" t="s">
        <v>111</v>
      </c>
      <c r="C78" s="76" t="s">
        <v>112</v>
      </c>
      <c r="D78" s="77"/>
      <c r="G78" s="80"/>
      <c r="H78" s="81"/>
      <c r="I78" s="90"/>
    </row>
    <row r="79" spans="2:9" ht="15.75">
      <c r="B79" s="78" t="s">
        <v>113</v>
      </c>
      <c r="C79" s="78"/>
      <c r="D79" s="79">
        <f>2008-(SUM(D82:D89)/COUNTIF(D82:D89,"&lt;&gt;"))</f>
        <v>16.333333333333258</v>
      </c>
      <c r="G79" s="93"/>
      <c r="H79" s="93"/>
      <c r="I79" s="94"/>
    </row>
    <row r="80" spans="2:9" ht="12.75">
      <c r="B80" s="78" t="s">
        <v>114</v>
      </c>
      <c r="C80" s="78"/>
      <c r="D80" s="78"/>
      <c r="G80" s="93"/>
      <c r="H80" s="93"/>
      <c r="I80" s="93"/>
    </row>
    <row r="81" spans="2:9" ht="25.5">
      <c r="B81" s="11"/>
      <c r="C81" s="75" t="s">
        <v>115</v>
      </c>
      <c r="D81" s="75" t="s">
        <v>116</v>
      </c>
      <c r="H81" s="80"/>
      <c r="I81" s="80"/>
    </row>
    <row r="82" spans="2:9" ht="15.75" customHeight="1">
      <c r="B82" s="75" t="s">
        <v>117</v>
      </c>
      <c r="C82" s="76" t="s">
        <v>169</v>
      </c>
      <c r="D82" s="76">
        <v>1990</v>
      </c>
      <c r="G82" s="80"/>
      <c r="H82" s="81"/>
      <c r="I82" s="81"/>
    </row>
    <row r="83" spans="2:9" ht="15.75" customHeight="1">
      <c r="B83" s="75" t="s">
        <v>119</v>
      </c>
      <c r="C83" s="76" t="s">
        <v>170</v>
      </c>
      <c r="D83" s="76">
        <v>1992</v>
      </c>
      <c r="G83" s="80"/>
      <c r="H83" s="81"/>
      <c r="I83" s="81"/>
    </row>
    <row r="84" spans="2:9" ht="15.75" customHeight="1">
      <c r="B84" s="75" t="s">
        <v>121</v>
      </c>
      <c r="C84" s="76" t="s">
        <v>171</v>
      </c>
      <c r="D84" s="76">
        <v>1992</v>
      </c>
      <c r="G84" s="80"/>
      <c r="H84" s="81"/>
      <c r="I84" s="81"/>
    </row>
    <row r="85" spans="2:9" ht="15.75" customHeight="1">
      <c r="B85" s="75" t="s">
        <v>123</v>
      </c>
      <c r="C85" s="76" t="s">
        <v>172</v>
      </c>
      <c r="D85" s="76">
        <v>1992</v>
      </c>
      <c r="G85" s="80"/>
      <c r="H85" s="81"/>
      <c r="I85" s="81"/>
    </row>
    <row r="86" spans="2:9" ht="15.75" customHeight="1">
      <c r="B86" s="75" t="s">
        <v>124</v>
      </c>
      <c r="C86" s="76" t="s">
        <v>173</v>
      </c>
      <c r="D86" s="76">
        <v>1993</v>
      </c>
      <c r="G86" s="80"/>
      <c r="H86" s="81"/>
      <c r="I86" s="81"/>
    </row>
    <row r="87" spans="2:9" ht="15.75" customHeight="1">
      <c r="B87" s="75" t="s">
        <v>126</v>
      </c>
      <c r="C87" s="76" t="s">
        <v>174</v>
      </c>
      <c r="D87" s="76">
        <v>1991</v>
      </c>
      <c r="G87" s="80"/>
      <c r="H87" s="81"/>
      <c r="I87" s="81"/>
    </row>
    <row r="88" spans="2:9" ht="15.75" customHeight="1">
      <c r="B88" s="75" t="s">
        <v>127</v>
      </c>
      <c r="C88" s="76"/>
      <c r="D88" s="76"/>
      <c r="G88" s="80"/>
      <c r="H88" s="81"/>
      <c r="I88" s="81"/>
    </row>
    <row r="89" spans="2:9" ht="15.75" customHeight="1">
      <c r="B89" s="75" t="s">
        <v>128</v>
      </c>
      <c r="C89" s="76"/>
      <c r="D89" s="76"/>
      <c r="G89" s="80"/>
      <c r="H89" s="81"/>
      <c r="I89" s="81"/>
    </row>
    <row r="92" spans="2:9" ht="19.5">
      <c r="B92" s="73" t="s">
        <v>110</v>
      </c>
      <c r="C92" s="74" t="s">
        <v>107</v>
      </c>
      <c r="D92" s="74"/>
      <c r="G92" s="91"/>
      <c r="H92" s="92"/>
      <c r="I92" s="92"/>
    </row>
    <row r="93" spans="2:9" ht="15.75">
      <c r="B93" s="75" t="s">
        <v>111</v>
      </c>
      <c r="C93" s="76" t="s">
        <v>112</v>
      </c>
      <c r="D93" s="77"/>
      <c r="G93" s="80"/>
      <c r="H93" s="81"/>
      <c r="I93" s="90"/>
    </row>
    <row r="94" spans="2:9" ht="15.75">
      <c r="B94" s="78" t="s">
        <v>113</v>
      </c>
      <c r="C94" s="78"/>
      <c r="D94" s="79">
        <f>2008-(SUM(D97:D104)/COUNTIF(D97:D104,"&lt;&gt;"))</f>
        <v>18.833333333333258</v>
      </c>
      <c r="G94" s="93"/>
      <c r="H94" s="93"/>
      <c r="I94" s="94"/>
    </row>
    <row r="95" spans="2:9" ht="12.75">
      <c r="B95" s="78" t="s">
        <v>114</v>
      </c>
      <c r="C95" s="78"/>
      <c r="D95" s="78"/>
      <c r="G95" s="93"/>
      <c r="H95" s="93"/>
      <c r="I95" s="93"/>
    </row>
    <row r="96" spans="2:9" ht="25.5">
      <c r="B96" s="11"/>
      <c r="C96" s="75" t="s">
        <v>115</v>
      </c>
      <c r="D96" s="75" t="s">
        <v>116</v>
      </c>
      <c r="H96" s="80"/>
      <c r="I96" s="80"/>
    </row>
    <row r="97" spans="2:9" ht="15.75">
      <c r="B97" s="75" t="s">
        <v>117</v>
      </c>
      <c r="C97" s="76" t="s">
        <v>147</v>
      </c>
      <c r="D97" s="76">
        <v>1986</v>
      </c>
      <c r="G97" s="80"/>
      <c r="H97" s="81"/>
      <c r="I97" s="81"/>
    </row>
    <row r="98" spans="2:9" ht="15.75">
      <c r="B98" s="75" t="s">
        <v>119</v>
      </c>
      <c r="C98" s="76" t="s">
        <v>175</v>
      </c>
      <c r="D98" s="76">
        <v>1992</v>
      </c>
      <c r="G98" s="80"/>
      <c r="H98" s="81"/>
      <c r="I98" s="81"/>
    </row>
    <row r="99" spans="2:9" ht="15.75">
      <c r="B99" s="75" t="s">
        <v>121</v>
      </c>
      <c r="C99" s="76" t="s">
        <v>176</v>
      </c>
      <c r="D99" s="76">
        <v>1992</v>
      </c>
      <c r="G99" s="80"/>
      <c r="H99" s="81"/>
      <c r="I99" s="81"/>
    </row>
    <row r="100" spans="2:9" ht="15.75">
      <c r="B100" s="75" t="s">
        <v>123</v>
      </c>
      <c r="C100" s="76" t="s">
        <v>148</v>
      </c>
      <c r="D100" s="76">
        <v>1990</v>
      </c>
      <c r="G100" s="80"/>
      <c r="H100" s="81"/>
      <c r="I100" s="81"/>
    </row>
    <row r="101" spans="2:9" ht="15.75">
      <c r="B101" s="75" t="s">
        <v>124</v>
      </c>
      <c r="C101" s="76" t="s">
        <v>177</v>
      </c>
      <c r="D101" s="76">
        <v>1988</v>
      </c>
      <c r="G101" s="80"/>
      <c r="H101" s="81"/>
      <c r="I101" s="81"/>
    </row>
    <row r="102" spans="2:9" ht="15.75">
      <c r="B102" s="75" t="s">
        <v>126</v>
      </c>
      <c r="C102" s="76" t="s">
        <v>178</v>
      </c>
      <c r="D102" s="76">
        <v>1987</v>
      </c>
      <c r="G102" s="80"/>
      <c r="H102" s="81"/>
      <c r="I102" s="81"/>
    </row>
    <row r="103" spans="2:9" ht="15.75">
      <c r="B103" s="75" t="s">
        <v>127</v>
      </c>
      <c r="C103" s="76"/>
      <c r="D103" s="76"/>
      <c r="G103" s="80"/>
      <c r="H103" s="81"/>
      <c r="I103" s="81"/>
    </row>
    <row r="104" spans="2:9" ht="15.75">
      <c r="B104" s="75" t="s">
        <v>128</v>
      </c>
      <c r="C104" s="76"/>
      <c r="D104" s="76"/>
      <c r="G104" s="80"/>
      <c r="H104" s="81"/>
      <c r="I104" s="81"/>
    </row>
    <row r="107" spans="2:4" ht="19.5">
      <c r="B107" s="73" t="s">
        <v>110</v>
      </c>
      <c r="C107" s="74" t="s">
        <v>106</v>
      </c>
      <c r="D107" s="74"/>
    </row>
    <row r="108" spans="2:4" ht="15.75">
      <c r="B108" s="75" t="s">
        <v>111</v>
      </c>
      <c r="C108" s="76" t="s">
        <v>112</v>
      </c>
      <c r="D108" s="77"/>
    </row>
    <row r="109" spans="2:4" ht="15.75">
      <c r="B109" s="78" t="s">
        <v>113</v>
      </c>
      <c r="C109" s="78"/>
      <c r="D109" s="79">
        <f>2008-(SUM(D112:D119)/COUNTIF(D112:D119,"&lt;&gt;"))</f>
        <v>16</v>
      </c>
    </row>
    <row r="110" spans="2:4" ht="12.75">
      <c r="B110" s="78" t="s">
        <v>114</v>
      </c>
      <c r="C110" s="78"/>
      <c r="D110" s="78"/>
    </row>
    <row r="111" spans="2:4" ht="25.5">
      <c r="B111" s="11"/>
      <c r="C111" s="75" t="s">
        <v>115</v>
      </c>
      <c r="D111" s="75" t="s">
        <v>116</v>
      </c>
    </row>
    <row r="112" spans="2:4" ht="15.75">
      <c r="B112" s="75" t="s">
        <v>117</v>
      </c>
      <c r="C112" s="76" t="s">
        <v>179</v>
      </c>
      <c r="D112" s="76">
        <v>1992</v>
      </c>
    </row>
    <row r="113" spans="2:4" ht="15.75">
      <c r="B113" s="75" t="s">
        <v>119</v>
      </c>
      <c r="C113" s="76" t="s">
        <v>180</v>
      </c>
      <c r="D113" s="76">
        <v>1992</v>
      </c>
    </row>
    <row r="114" spans="2:4" ht="15.75">
      <c r="B114" s="75" t="s">
        <v>121</v>
      </c>
      <c r="C114" s="76" t="s">
        <v>181</v>
      </c>
      <c r="D114" s="76">
        <v>1992</v>
      </c>
    </row>
    <row r="115" spans="2:4" ht="15.75">
      <c r="B115" s="75" t="s">
        <v>123</v>
      </c>
      <c r="C115" s="76" t="s">
        <v>182</v>
      </c>
      <c r="D115" s="76">
        <v>1992</v>
      </c>
    </row>
    <row r="116" spans="2:4" ht="15.75">
      <c r="B116" s="75" t="s">
        <v>124</v>
      </c>
      <c r="C116" s="76"/>
      <c r="D116" s="76"/>
    </row>
    <row r="117" spans="2:4" ht="15.75">
      <c r="B117" s="75" t="s">
        <v>126</v>
      </c>
      <c r="C117" s="76"/>
      <c r="D117" s="76"/>
    </row>
    <row r="118" spans="2:4" ht="15.75">
      <c r="B118" s="75" t="s">
        <v>127</v>
      </c>
      <c r="C118" s="76"/>
      <c r="D118" s="76"/>
    </row>
    <row r="119" spans="2:4" ht="15.75">
      <c r="B119" s="75" t="s">
        <v>128</v>
      </c>
      <c r="C119" s="76"/>
      <c r="D119" s="76"/>
    </row>
    <row r="122" spans="2:4" ht="19.5">
      <c r="B122" s="73" t="s">
        <v>110</v>
      </c>
      <c r="C122" s="74" t="s">
        <v>103</v>
      </c>
      <c r="D122" s="74"/>
    </row>
    <row r="123" spans="2:4" ht="15.75">
      <c r="B123" s="75" t="s">
        <v>111</v>
      </c>
      <c r="C123" s="76" t="s">
        <v>112</v>
      </c>
      <c r="D123" s="77"/>
    </row>
    <row r="124" spans="2:4" ht="15.75">
      <c r="B124" s="78" t="s">
        <v>113</v>
      </c>
      <c r="C124" s="78"/>
      <c r="D124" s="79">
        <f>2008-(SUM(D127:D134)/COUNTIF(D127:D134,"&lt;&gt;"))</f>
        <v>16.666666666666742</v>
      </c>
    </row>
    <row r="125" spans="2:4" ht="12.75">
      <c r="B125" s="78" t="s">
        <v>114</v>
      </c>
      <c r="C125" s="78"/>
      <c r="D125" s="78"/>
    </row>
    <row r="126" spans="2:4" ht="25.5">
      <c r="B126" s="11"/>
      <c r="C126" s="75" t="s">
        <v>115</v>
      </c>
      <c r="D126" s="75" t="s">
        <v>116</v>
      </c>
    </row>
    <row r="127" spans="2:4" ht="15.75">
      <c r="B127" s="75" t="s">
        <v>117</v>
      </c>
      <c r="C127" s="76" t="s">
        <v>149</v>
      </c>
      <c r="D127" s="76">
        <v>1991</v>
      </c>
    </row>
    <row r="128" spans="2:4" ht="15.75">
      <c r="B128" s="75" t="s">
        <v>119</v>
      </c>
      <c r="C128" s="76" t="s">
        <v>150</v>
      </c>
      <c r="D128" s="76">
        <v>1992</v>
      </c>
    </row>
    <row r="129" spans="2:4" ht="15.75">
      <c r="B129" s="75" t="s">
        <v>121</v>
      </c>
      <c r="C129" s="76" t="s">
        <v>151</v>
      </c>
      <c r="D129" s="76">
        <v>1991</v>
      </c>
    </row>
    <row r="130" spans="2:4" ht="15.75">
      <c r="B130" s="75" t="s">
        <v>123</v>
      </c>
      <c r="C130" s="76" t="s">
        <v>152</v>
      </c>
      <c r="D130" s="76">
        <v>1992</v>
      </c>
    </row>
    <row r="131" spans="2:4" ht="15.75">
      <c r="B131" s="75" t="s">
        <v>124</v>
      </c>
      <c r="C131" s="76" t="s">
        <v>153</v>
      </c>
      <c r="D131" s="76">
        <v>1991</v>
      </c>
    </row>
    <row r="132" spans="2:4" ht="15.75">
      <c r="B132" s="75" t="s">
        <v>126</v>
      </c>
      <c r="C132" s="76" t="s">
        <v>183</v>
      </c>
      <c r="D132" s="76">
        <v>1991</v>
      </c>
    </row>
    <row r="133" spans="2:4" ht="15.75">
      <c r="B133" s="75" t="s">
        <v>127</v>
      </c>
      <c r="C133" s="76"/>
      <c r="D133" s="76"/>
    </row>
    <row r="134" spans="2:4" ht="15.75">
      <c r="B134" s="75" t="s">
        <v>128</v>
      </c>
      <c r="C134" s="76"/>
      <c r="D134" s="76"/>
    </row>
    <row r="137" spans="2:4" ht="19.5">
      <c r="B137" s="73" t="s">
        <v>110</v>
      </c>
      <c r="C137" s="74" t="s">
        <v>109</v>
      </c>
      <c r="D137" s="74"/>
    </row>
    <row r="138" spans="2:4" ht="15.75">
      <c r="B138" s="75" t="s">
        <v>111</v>
      </c>
      <c r="C138" s="76" t="s">
        <v>112</v>
      </c>
      <c r="D138" s="77"/>
    </row>
    <row r="139" spans="2:4" ht="15.75">
      <c r="B139" s="78" t="s">
        <v>113</v>
      </c>
      <c r="C139" s="78"/>
      <c r="D139" s="79">
        <f>2008-(SUM(D142:D149)/COUNTIF(D142:D149,"&lt;&gt;"))</f>
        <v>31.14285714285711</v>
      </c>
    </row>
    <row r="140" spans="2:4" ht="12.75">
      <c r="B140" s="78" t="s">
        <v>114</v>
      </c>
      <c r="C140" s="78"/>
      <c r="D140" s="78"/>
    </row>
    <row r="141" spans="2:4" ht="25.5">
      <c r="B141" s="11"/>
      <c r="C141" s="75" t="s">
        <v>115</v>
      </c>
      <c r="D141" s="75" t="s">
        <v>116</v>
      </c>
    </row>
    <row r="142" spans="2:4" ht="31.5">
      <c r="B142" s="75" t="s">
        <v>117</v>
      </c>
      <c r="C142" s="76" t="s">
        <v>137</v>
      </c>
      <c r="D142" s="76">
        <v>1981</v>
      </c>
    </row>
    <row r="143" spans="2:4" ht="15.75">
      <c r="B143" s="75" t="s">
        <v>119</v>
      </c>
      <c r="C143" s="76" t="s">
        <v>142</v>
      </c>
      <c r="D143" s="76">
        <v>1972</v>
      </c>
    </row>
    <row r="144" spans="2:4" ht="15.75" customHeight="1">
      <c r="B144" s="75" t="s">
        <v>121</v>
      </c>
      <c r="C144" s="76" t="s">
        <v>143</v>
      </c>
      <c r="D144" s="76">
        <v>1971</v>
      </c>
    </row>
    <row r="145" spans="2:4" ht="15.75" customHeight="1">
      <c r="B145" s="75" t="s">
        <v>123</v>
      </c>
      <c r="C145" s="76" t="s">
        <v>146</v>
      </c>
      <c r="D145" s="76">
        <v>1977</v>
      </c>
    </row>
    <row r="146" spans="2:9" ht="15.75" customHeight="1">
      <c r="B146" s="75" t="s">
        <v>124</v>
      </c>
      <c r="C146" s="76" t="s">
        <v>138</v>
      </c>
      <c r="D146" s="76">
        <v>1982</v>
      </c>
      <c r="H146" s="81"/>
      <c r="I146" s="81"/>
    </row>
    <row r="147" spans="2:4" ht="15.75" customHeight="1">
      <c r="B147" s="75" t="s">
        <v>126</v>
      </c>
      <c r="C147" s="76" t="s">
        <v>140</v>
      </c>
      <c r="D147" s="76">
        <v>1981</v>
      </c>
    </row>
    <row r="148" spans="2:4" ht="15.75" customHeight="1">
      <c r="B148" s="75" t="s">
        <v>127</v>
      </c>
      <c r="C148" s="76" t="s">
        <v>145</v>
      </c>
      <c r="D148" s="76">
        <v>1974</v>
      </c>
    </row>
    <row r="149" spans="2:4" ht="15.75">
      <c r="B149" s="75" t="s">
        <v>128</v>
      </c>
      <c r="C149" s="76"/>
      <c r="D149" s="76"/>
    </row>
  </sheetData>
  <mergeCells count="39">
    <mergeCell ref="B140:D140"/>
    <mergeCell ref="H62:I62"/>
    <mergeCell ref="G64:H64"/>
    <mergeCell ref="G65:I65"/>
    <mergeCell ref="H77:I77"/>
    <mergeCell ref="G79:H79"/>
    <mergeCell ref="G80:I80"/>
    <mergeCell ref="H92:I92"/>
    <mergeCell ref="G94:H94"/>
    <mergeCell ref="G95:I95"/>
    <mergeCell ref="B124:C124"/>
    <mergeCell ref="B125:D125"/>
    <mergeCell ref="C137:D137"/>
    <mergeCell ref="B139:C139"/>
    <mergeCell ref="C107:D107"/>
    <mergeCell ref="B109:C109"/>
    <mergeCell ref="B110:D110"/>
    <mergeCell ref="C122:D122"/>
    <mergeCell ref="C2:D2"/>
    <mergeCell ref="B4:C4"/>
    <mergeCell ref="B5:D5"/>
    <mergeCell ref="B34:C34"/>
    <mergeCell ref="B35:D35"/>
    <mergeCell ref="C77:D77"/>
    <mergeCell ref="B79:C79"/>
    <mergeCell ref="B80:D80"/>
    <mergeCell ref="C62:D62"/>
    <mergeCell ref="B64:C64"/>
    <mergeCell ref="B65:D65"/>
    <mergeCell ref="B94:C94"/>
    <mergeCell ref="B95:D95"/>
    <mergeCell ref="C32:D32"/>
    <mergeCell ref="C17:D17"/>
    <mergeCell ref="B19:C19"/>
    <mergeCell ref="B20:D20"/>
    <mergeCell ref="C47:D47"/>
    <mergeCell ref="B49:C49"/>
    <mergeCell ref="B50:D50"/>
    <mergeCell ref="C92:D9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Перепелица А. Ю.</dc:creator>
  <cp:keywords/>
  <dc:description/>
  <cp:lastModifiedBy>Перепелица</cp:lastModifiedBy>
  <cp:lastPrinted>2006-04-27T15:38:55Z</cp:lastPrinted>
  <dcterms:created xsi:type="dcterms:W3CDTF">2006-04-27T15:30:19Z</dcterms:created>
  <dcterms:modified xsi:type="dcterms:W3CDTF">2008-03-17T12:54:07Z</dcterms:modified>
  <cp:category/>
  <cp:version/>
  <cp:contentType/>
  <cp:contentStatus/>
</cp:coreProperties>
</file>