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6"/>
  </bookViews>
  <sheets>
    <sheet name="Тур 1" sheetId="1" r:id="rId1"/>
    <sheet name="Тур 2" sheetId="2" r:id="rId2"/>
    <sheet name="Тур 3" sheetId="3" r:id="rId3"/>
    <sheet name="Тур 4" sheetId="4" r:id="rId4"/>
    <sheet name="Тур 5" sheetId="5" r:id="rId5"/>
    <sheet name="Блицкриг" sheetId="6" r:id="rId6"/>
    <sheet name="Итог" sheetId="7" r:id="rId7"/>
  </sheets>
  <definedNames/>
  <calcPr fullCalcOnLoad="1"/>
</workbook>
</file>

<file path=xl/sharedStrings.xml><?xml version="1.0" encoding="utf-8"?>
<sst xmlns="http://schemas.openxmlformats.org/spreadsheetml/2006/main" count="1249" uniqueCount="223">
  <si>
    <t xml:space="preserve">Петродворец  </t>
  </si>
  <si>
    <t xml:space="preserve">Губанов Антон  </t>
  </si>
  <si>
    <t xml:space="preserve">Ресурс </t>
  </si>
  <si>
    <t xml:space="preserve">СПб </t>
  </si>
  <si>
    <t xml:space="preserve">Богословский Алексей </t>
  </si>
  <si>
    <t xml:space="preserve">ЛКИ </t>
  </si>
  <si>
    <t xml:space="preserve">Москва </t>
  </si>
  <si>
    <t xml:space="preserve">Ленский Андрей </t>
  </si>
  <si>
    <t xml:space="preserve">Друзь Александр </t>
  </si>
  <si>
    <t xml:space="preserve">Малышев Павел </t>
  </si>
  <si>
    <t xml:space="preserve">Кулверстукас </t>
  </si>
  <si>
    <t xml:space="preserve">Нижний Новгород </t>
  </si>
  <si>
    <t xml:space="preserve">Демин Евгений </t>
  </si>
  <si>
    <t xml:space="preserve">ЮМА </t>
  </si>
  <si>
    <t xml:space="preserve">Виватенко Сергей </t>
  </si>
  <si>
    <t xml:space="preserve">Signum </t>
  </si>
  <si>
    <t xml:space="preserve">Накладова Ксения </t>
  </si>
  <si>
    <t xml:space="preserve">Баку, Азербайджан </t>
  </si>
  <si>
    <t xml:space="preserve">Гусейнов Фаик </t>
  </si>
  <si>
    <t xml:space="preserve">Касумов Балаш </t>
  </si>
  <si>
    <t xml:space="preserve">Наджафли Анар </t>
  </si>
  <si>
    <t xml:space="preserve">Ереван, Армения </t>
  </si>
  <si>
    <t xml:space="preserve">Хачатурян Армен </t>
  </si>
  <si>
    <t xml:space="preserve">Москва-СПб-Минск </t>
  </si>
  <si>
    <t xml:space="preserve">Новик Юлия </t>
  </si>
  <si>
    <t xml:space="preserve">Хельсинки, Финляндия </t>
  </si>
  <si>
    <t xml:space="preserve">Власов Иван </t>
  </si>
  <si>
    <t xml:space="preserve">Борисов Александр </t>
  </si>
  <si>
    <t xml:space="preserve">Запорожье, Украина </t>
  </si>
  <si>
    <t xml:space="preserve">Косолапова Александра </t>
  </si>
  <si>
    <t xml:space="preserve">Ноев ковчег </t>
  </si>
  <si>
    <t xml:space="preserve">Рабин Алексей </t>
  </si>
  <si>
    <t xml:space="preserve">Команда Янович </t>
  </si>
  <si>
    <t xml:space="preserve">Павлова Ольга </t>
  </si>
  <si>
    <t xml:space="preserve">Кудряшова Наталья </t>
  </si>
  <si>
    <t xml:space="preserve">Doom-Doom </t>
  </si>
  <si>
    <t xml:space="preserve">Богословский Сергей </t>
  </si>
  <si>
    <t xml:space="preserve">Левченко Николай </t>
  </si>
  <si>
    <t xml:space="preserve">Припев2раза </t>
  </si>
  <si>
    <t xml:space="preserve">Белов Вячеслав </t>
  </si>
  <si>
    <t xml:space="preserve">Ла Скала </t>
  </si>
  <si>
    <t xml:space="preserve">Астраханцев Владимир </t>
  </si>
  <si>
    <t xml:space="preserve">Пасечник Алексей </t>
  </si>
  <si>
    <t xml:space="preserve">ГРМ-2 </t>
  </si>
  <si>
    <t xml:space="preserve">Ксения Крапивина </t>
  </si>
  <si>
    <t xml:space="preserve">Катус </t>
  </si>
  <si>
    <t xml:space="preserve">Семизаров Роман </t>
  </si>
  <si>
    <t xml:space="preserve">Буравчик </t>
  </si>
  <si>
    <t xml:space="preserve">Зеликов Константин </t>
  </si>
  <si>
    <t xml:space="preserve">Чудо в перьях </t>
  </si>
  <si>
    <t xml:space="preserve">Петрушин Андрей </t>
  </si>
  <si>
    <t xml:space="preserve">Опухлики </t>
  </si>
  <si>
    <t xml:space="preserve">Сафронов Игорь </t>
  </si>
  <si>
    <t xml:space="preserve">Eclipse </t>
  </si>
  <si>
    <t xml:space="preserve">Новыш Наталия </t>
  </si>
  <si>
    <t xml:space="preserve">Лапин Евгений </t>
  </si>
  <si>
    <t xml:space="preserve">Синоп </t>
  </si>
  <si>
    <t xml:space="preserve">Бородин Вячеслав </t>
  </si>
  <si>
    <t xml:space="preserve">Смирнов Дмитрий </t>
  </si>
  <si>
    <t xml:space="preserve">Попов Антон </t>
  </si>
  <si>
    <t xml:space="preserve">Химера </t>
  </si>
  <si>
    <t xml:space="preserve">Зеленоград </t>
  </si>
  <si>
    <t xml:space="preserve">Козлов Дмитрий </t>
  </si>
  <si>
    <t xml:space="preserve">Глинский Станислав </t>
  </si>
  <si>
    <t xml:space="preserve">Команда П.Бавина </t>
  </si>
  <si>
    <t xml:space="preserve">Бавин Пётр </t>
  </si>
  <si>
    <t xml:space="preserve">Дилемма </t>
  </si>
  <si>
    <t xml:space="preserve">Саратов </t>
  </si>
  <si>
    <t xml:space="preserve">Гуревич Борис </t>
  </si>
  <si>
    <t xml:space="preserve">Маргиналы </t>
  </si>
  <si>
    <t xml:space="preserve">Воронеж </t>
  </si>
  <si>
    <t xml:space="preserve">Климов Андрей </t>
  </si>
  <si>
    <t xml:space="preserve">Команда Коваленко </t>
  </si>
  <si>
    <t xml:space="preserve">Великий Новгород </t>
  </si>
  <si>
    <t xml:space="preserve">Макаров Владлен </t>
  </si>
  <si>
    <t xml:space="preserve">Ершов Павел </t>
  </si>
  <si>
    <t xml:space="preserve">Тайга </t>
  </si>
  <si>
    <t xml:space="preserve">Игнатенков Егор </t>
  </si>
  <si>
    <t xml:space="preserve">Саранск </t>
  </si>
  <si>
    <t xml:space="preserve">Толстобров Александр </t>
  </si>
  <si>
    <t xml:space="preserve">Челябинск </t>
  </si>
  <si>
    <t xml:space="preserve">Бороненко Алексей </t>
  </si>
  <si>
    <t xml:space="preserve">Калюков Евгений </t>
  </si>
  <si>
    <t xml:space="preserve">Семушин Иван </t>
  </si>
  <si>
    <t xml:space="preserve">Нестеренко Екатерина </t>
  </si>
  <si>
    <t xml:space="preserve">Вологда </t>
  </si>
  <si>
    <t xml:space="preserve">Денисов Юрий </t>
  </si>
  <si>
    <t xml:space="preserve">Череповец </t>
  </si>
  <si>
    <t xml:space="preserve">Кулев Павел </t>
  </si>
  <si>
    <t xml:space="preserve">Зубий дряполап </t>
  </si>
  <si>
    <t xml:space="preserve">Задорожний Андрей </t>
  </si>
  <si>
    <t xml:space="preserve">Клюшев Владимир </t>
  </si>
  <si>
    <t xml:space="preserve">Vizit к доктору </t>
  </si>
  <si>
    <t xml:space="preserve">Тверь </t>
  </si>
  <si>
    <t xml:space="preserve">Шаталкин Василий </t>
  </si>
  <si>
    <t xml:space="preserve">Чёрные звёзды МГИМО </t>
  </si>
  <si>
    <t xml:space="preserve">Шлыков Николай </t>
  </si>
  <si>
    <t>Игорь Мухачев</t>
  </si>
  <si>
    <t>Рейтинг</t>
  </si>
  <si>
    <t>III тур</t>
  </si>
  <si>
    <t>Сумма</t>
  </si>
  <si>
    <t>Место</t>
  </si>
  <si>
    <t>Блицкриг</t>
  </si>
  <si>
    <t>Сумма мест</t>
  </si>
  <si>
    <t>I тур</t>
  </si>
  <si>
    <t>II тур</t>
  </si>
  <si>
    <t>Жирным шрифтом указаны команды, играющие в молодежном зачете Фестиваля</t>
  </si>
  <si>
    <t xml:space="preserve">Курсивом - команды, не играющие в зачет этапа Кубка Мира </t>
  </si>
  <si>
    <t>ЧГК</t>
  </si>
  <si>
    <t xml:space="preserve">Рейтинг </t>
  </si>
  <si>
    <t>Команда</t>
  </si>
  <si>
    <t>№</t>
  </si>
  <si>
    <t>Рейт</t>
  </si>
  <si>
    <t>Зачет Фестиваля</t>
  </si>
  <si>
    <t>Бер Илья</t>
  </si>
  <si>
    <t>IV тур</t>
  </si>
  <si>
    <t>Название</t>
  </si>
  <si>
    <t>V тур</t>
  </si>
  <si>
    <t xml:space="preserve">Команда Кузьмина  </t>
  </si>
  <si>
    <t>КСЕП</t>
  </si>
  <si>
    <t>Транссфера</t>
  </si>
  <si>
    <t>Крамбамбуля</t>
  </si>
  <si>
    <t>Бандерлоги</t>
  </si>
  <si>
    <t xml:space="preserve">Мы-6 </t>
  </si>
  <si>
    <t>Столичные лобстеры</t>
  </si>
  <si>
    <t>БН</t>
  </si>
  <si>
    <t>Толстый и Тонкий</t>
  </si>
  <si>
    <t>Неглинка BP</t>
  </si>
  <si>
    <t>Salvatore</t>
  </si>
  <si>
    <t>Борьба с умом</t>
  </si>
  <si>
    <t>Старики-разбойники</t>
  </si>
  <si>
    <t>КИО</t>
  </si>
  <si>
    <t>16 тонн</t>
  </si>
  <si>
    <t>RTFM</t>
  </si>
  <si>
    <t>Третий Рим</t>
  </si>
  <si>
    <t>Зарница</t>
  </si>
  <si>
    <t>Спонсора.net</t>
  </si>
  <si>
    <t>ГРМ</t>
  </si>
  <si>
    <t>Команда В. Назарова</t>
  </si>
  <si>
    <t>Бензопила "Дружба"</t>
  </si>
  <si>
    <t>Дилетанты</t>
  </si>
  <si>
    <t>Геном Ньютона</t>
  </si>
  <si>
    <t>Архимед</t>
  </si>
  <si>
    <t>Друзья К.Р.</t>
  </si>
  <si>
    <t>ЗППП</t>
  </si>
  <si>
    <t>Трасса 55,5</t>
  </si>
  <si>
    <t>НВ</t>
  </si>
  <si>
    <t>А. Кузьмин</t>
  </si>
  <si>
    <t>Москва</t>
  </si>
  <si>
    <t>В. Севриновский</t>
  </si>
  <si>
    <t>А. Ленский</t>
  </si>
  <si>
    <t>А. Богословский</t>
  </si>
  <si>
    <t>С. Виватенко</t>
  </si>
  <si>
    <t>В. Белов</t>
  </si>
  <si>
    <t>А. Рабин</t>
  </si>
  <si>
    <t>Зеленоград</t>
  </si>
  <si>
    <t>А. Друзь</t>
  </si>
  <si>
    <t>Нижний Новгород</t>
  </si>
  <si>
    <t>Е. Дёмин</t>
  </si>
  <si>
    <t>Б. Гуревич</t>
  </si>
  <si>
    <t>Минск, Беларусь</t>
  </si>
  <si>
    <t>П. Забавский</t>
  </si>
  <si>
    <t>А. Косолапова</t>
  </si>
  <si>
    <t xml:space="preserve">Эспоо, Финляндия </t>
  </si>
  <si>
    <t>Я. Корнилов</t>
  </si>
  <si>
    <t>А. Борисов</t>
  </si>
  <si>
    <t>Курск</t>
  </si>
  <si>
    <t>Н. Широбоков</t>
  </si>
  <si>
    <t>А. Климов</t>
  </si>
  <si>
    <t>Ю. Теряев</t>
  </si>
  <si>
    <t>Тольятти</t>
  </si>
  <si>
    <t>В. Ятманов</t>
  </si>
  <si>
    <t>С. Глинский</t>
  </si>
  <si>
    <t>Е. Игнатенков</t>
  </si>
  <si>
    <t>Е. Пашковский</t>
  </si>
  <si>
    <t>Н. Кудряшова</t>
  </si>
  <si>
    <t>Н. Левченко</t>
  </si>
  <si>
    <t>И. Сафронов</t>
  </si>
  <si>
    <t>С. Овчарев</t>
  </si>
  <si>
    <t>О. Левина</t>
  </si>
  <si>
    <t>М. Зарубин</t>
  </si>
  <si>
    <t>В. Шлыков</t>
  </si>
  <si>
    <t>А. Петрушин</t>
  </si>
  <si>
    <t xml:space="preserve">К. Крапивина </t>
  </si>
  <si>
    <t>О. Павлова</t>
  </si>
  <si>
    <t>Н. Новыш</t>
  </si>
  <si>
    <t>С. Богословский</t>
  </si>
  <si>
    <t>П. Бавин</t>
  </si>
  <si>
    <t>В. Астраханцев</t>
  </si>
  <si>
    <t>А. Мостовых</t>
  </si>
  <si>
    <t>Л. Фиалко</t>
  </si>
  <si>
    <t>Д. Козлов</t>
  </si>
  <si>
    <t>А. Белоглазов</t>
  </si>
  <si>
    <t>К. Накладова</t>
  </si>
  <si>
    <t>К. Зеликов</t>
  </si>
  <si>
    <t>В. Бородин</t>
  </si>
  <si>
    <t>А. Цепаев</t>
  </si>
  <si>
    <t>В. Назаров</t>
  </si>
  <si>
    <t>Долгопрудный</t>
  </si>
  <si>
    <t>В. Арабули</t>
  </si>
  <si>
    <t>А. Минаков</t>
  </si>
  <si>
    <t>Н. Терехин</t>
  </si>
  <si>
    <t>А. Пасечник</t>
  </si>
  <si>
    <t>А. Артемьева</t>
  </si>
  <si>
    <t>Д. Тяпин</t>
  </si>
  <si>
    <t>С. Горская</t>
  </si>
  <si>
    <t>К. Кораблина</t>
  </si>
  <si>
    <t>Я. Котышов</t>
  </si>
  <si>
    <t>Город</t>
  </si>
  <si>
    <t>Капитан</t>
  </si>
  <si>
    <t>2-3</t>
  </si>
  <si>
    <t>5-6</t>
  </si>
  <si>
    <t>9-10</t>
  </si>
  <si>
    <t>11-12</t>
  </si>
  <si>
    <t>15-16</t>
  </si>
  <si>
    <t>24-25</t>
  </si>
  <si>
    <t>26-27</t>
  </si>
  <si>
    <t>28-29</t>
  </si>
  <si>
    <t>30-31</t>
  </si>
  <si>
    <t>34-36</t>
  </si>
  <si>
    <t>42-43</t>
  </si>
  <si>
    <t>48-49</t>
  </si>
  <si>
    <t>51-52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</si>
</sst>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.&quot;;\-#,##0&quot; р.&quot;"/>
    <numFmt numFmtId="165" formatCode="#,##0&quot; р.&quot;;[Red]\-#,##0&quot; р.&quot;"/>
    <numFmt numFmtId="166" formatCode="#,##0.00&quot; р.&quot;;\-#,##0.00&quot; р.&quot;"/>
    <numFmt numFmtId="167" formatCode="#,##0.00&quot; р.&quot;;[Red]\-#,##0.00&quot; р.&quot;"/>
    <numFmt numFmtId="168" formatCode="_-* #,##0&quot; р.&quot;_-;\-* #,##0&quot; р.&quot;_-;_-* &quot;-&quot;&quot; р.&quot;_-;_-@_-"/>
    <numFmt numFmtId="169" formatCode="_-* #,##0_ _р_._-;\-* #,##0_ _р_._-;_-* &quot;-&quot;_ _р_._-;_-@_-"/>
    <numFmt numFmtId="170" formatCode="_-* #,##0.00&quot; р.&quot;_-;\-* #,##0.00&quot; р.&quot;_-;_-* &quot;-&quot;??&quot; р.&quot;_-;_-@_-"/>
    <numFmt numFmtId="171" formatCode="_-* #,##0.00_ _р_._-;\-* #,##0.00_ _р_._-;_-* &quot;-&quot;??_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10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Arial"/>
      <family val="0"/>
    </font>
    <font>
      <sz val="9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b/>
      <sz val="9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7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5" fillId="0" borderId="47" xfId="0" applyFont="1" applyBorder="1" applyAlignment="1">
      <alignment/>
    </xf>
    <xf numFmtId="0" fontId="6" fillId="0" borderId="4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2" fillId="0" borderId="75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49" fontId="1" fillId="0" borderId="4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workbookViewId="0" topLeftCell="A1">
      <selection activeCell="A1" sqref="A1:B1"/>
    </sheetView>
  </sheetViews>
  <sheetFormatPr defaultColWidth="9.140625" defaultRowHeight="12.75"/>
  <cols>
    <col min="1" max="1" width="4.7109375" style="3" customWidth="1"/>
    <col min="2" max="2" width="20.8515625" style="2" customWidth="1"/>
    <col min="3" max="3" width="22.8515625" style="2" customWidth="1"/>
    <col min="4" max="4" width="16.00390625" style="2" customWidth="1"/>
    <col min="5" max="18" width="3.7109375" style="2" customWidth="1"/>
    <col min="19" max="19" width="3.8515625" style="2" customWidth="1"/>
    <col min="20" max="24" width="3.7109375" style="2" hidden="1" customWidth="1"/>
    <col min="25" max="25" width="8.7109375" style="2" customWidth="1"/>
    <col min="26" max="27" width="13.00390625" style="2" customWidth="1"/>
    <col min="28" max="28" width="7.8515625" style="2" customWidth="1"/>
    <col min="29" max="30" width="3.7109375" style="2" customWidth="1"/>
    <col min="31" max="16384" width="9.140625" style="2" customWidth="1"/>
  </cols>
  <sheetData>
    <row r="1" spans="1:27" s="4" customFormat="1" ht="13.5" thickBot="1">
      <c r="A1" s="15" t="s">
        <v>111</v>
      </c>
      <c r="B1" s="96" t="s">
        <v>116</v>
      </c>
      <c r="C1" s="96" t="s">
        <v>208</v>
      </c>
      <c r="D1" s="4" t="s">
        <v>209</v>
      </c>
      <c r="E1" s="82">
        <v>1</v>
      </c>
      <c r="F1" s="35">
        <v>2</v>
      </c>
      <c r="G1" s="35">
        <v>3</v>
      </c>
      <c r="H1" s="35">
        <v>4</v>
      </c>
      <c r="I1" s="35">
        <v>5</v>
      </c>
      <c r="J1" s="35">
        <v>6</v>
      </c>
      <c r="K1" s="35">
        <v>7</v>
      </c>
      <c r="L1" s="35">
        <v>8</v>
      </c>
      <c r="M1" s="35">
        <v>9</v>
      </c>
      <c r="N1" s="35">
        <v>10</v>
      </c>
      <c r="O1" s="35">
        <v>11</v>
      </c>
      <c r="P1" s="35">
        <v>12</v>
      </c>
      <c r="Q1" s="35">
        <v>13</v>
      </c>
      <c r="R1" s="35">
        <v>14</v>
      </c>
      <c r="S1" s="35">
        <v>15</v>
      </c>
      <c r="T1" s="35"/>
      <c r="U1" s="35"/>
      <c r="V1" s="35"/>
      <c r="W1" s="35"/>
      <c r="X1" s="35"/>
      <c r="Y1" s="35" t="s">
        <v>104</v>
      </c>
      <c r="Z1" s="35" t="s">
        <v>98</v>
      </c>
      <c r="AA1" s="3"/>
    </row>
    <row r="2" spans="1:27" ht="15">
      <c r="A2" s="83">
        <v>1</v>
      </c>
      <c r="B2" s="89" t="s">
        <v>118</v>
      </c>
      <c r="C2" s="56" t="s">
        <v>6</v>
      </c>
      <c r="D2" s="16" t="s">
        <v>147</v>
      </c>
      <c r="E2" s="36">
        <v>1</v>
      </c>
      <c r="F2" s="37">
        <v>1</v>
      </c>
      <c r="G2" s="37">
        <v>1</v>
      </c>
      <c r="H2" s="37">
        <v>1</v>
      </c>
      <c r="I2" s="37">
        <v>0</v>
      </c>
      <c r="J2" s="37">
        <v>1</v>
      </c>
      <c r="K2" s="37">
        <v>1</v>
      </c>
      <c r="L2" s="37">
        <v>1</v>
      </c>
      <c r="M2" s="37">
        <v>1</v>
      </c>
      <c r="N2" s="37">
        <v>0</v>
      </c>
      <c r="O2" s="37">
        <v>1</v>
      </c>
      <c r="P2" s="37">
        <v>1</v>
      </c>
      <c r="Q2" s="37">
        <v>1</v>
      </c>
      <c r="R2" s="37">
        <v>0</v>
      </c>
      <c r="S2" s="38">
        <v>1</v>
      </c>
      <c r="T2" s="61"/>
      <c r="U2" s="21"/>
      <c r="V2" s="21"/>
      <c r="W2" s="21"/>
      <c r="X2" s="67"/>
      <c r="Y2" s="64">
        <f aca="true" t="shared" si="0" ref="Y2:Y33">SUM(E2:X2)</f>
        <v>12</v>
      </c>
      <c r="Z2" s="64">
        <f aca="true" t="shared" si="1" ref="Z2:Z33">E2*E$58+F2*F$58+G2*G$58+H2*H$58+I2*I$58+J2*J$58+K2*K$58+L2*L$58+M2*M$58+N2*N$58+O2*O$58+P2*P$58+Q2*Q$58+R2*R$58+S2*S$58+T2*T$58+U2*U$58+V2*V$58+W2*W$58+X2*X$58</f>
        <v>283</v>
      </c>
      <c r="AA2" s="1"/>
    </row>
    <row r="3" spans="1:27" ht="15">
      <c r="A3" s="84">
        <v>2</v>
      </c>
      <c r="B3" s="90" t="s">
        <v>119</v>
      </c>
      <c r="C3" s="87" t="s">
        <v>148</v>
      </c>
      <c r="D3" s="6" t="s">
        <v>149</v>
      </c>
      <c r="E3" s="39">
        <v>1</v>
      </c>
      <c r="F3" s="40">
        <v>1</v>
      </c>
      <c r="G3" s="40">
        <v>1</v>
      </c>
      <c r="H3" s="40">
        <v>0</v>
      </c>
      <c r="I3" s="40">
        <v>1</v>
      </c>
      <c r="J3" s="40">
        <v>1</v>
      </c>
      <c r="K3" s="40">
        <v>1</v>
      </c>
      <c r="L3" s="40">
        <v>0</v>
      </c>
      <c r="M3" s="40">
        <v>1</v>
      </c>
      <c r="N3" s="40">
        <v>1</v>
      </c>
      <c r="O3" s="40">
        <v>1</v>
      </c>
      <c r="P3" s="40">
        <v>0</v>
      </c>
      <c r="Q3" s="40">
        <v>1</v>
      </c>
      <c r="R3" s="40">
        <v>0</v>
      </c>
      <c r="S3" s="41">
        <v>1</v>
      </c>
      <c r="T3" s="62"/>
      <c r="U3" s="18"/>
      <c r="V3" s="18"/>
      <c r="W3" s="18"/>
      <c r="X3" s="68"/>
      <c r="Y3" s="70">
        <f t="shared" si="0"/>
        <v>11</v>
      </c>
      <c r="Z3" s="20">
        <f t="shared" si="1"/>
        <v>253</v>
      </c>
      <c r="AA3" s="1"/>
    </row>
    <row r="4" spans="1:27" ht="15">
      <c r="A4" s="84">
        <v>3</v>
      </c>
      <c r="B4" s="90" t="s">
        <v>5</v>
      </c>
      <c r="C4" s="87" t="s">
        <v>6</v>
      </c>
      <c r="D4" s="6" t="s">
        <v>150</v>
      </c>
      <c r="E4" s="39">
        <v>1</v>
      </c>
      <c r="F4" s="40">
        <v>1</v>
      </c>
      <c r="G4" s="40">
        <v>1</v>
      </c>
      <c r="H4" s="40">
        <v>1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>
        <v>0</v>
      </c>
      <c r="Q4" s="40">
        <v>1</v>
      </c>
      <c r="R4" s="40">
        <v>1</v>
      </c>
      <c r="S4" s="41">
        <v>1</v>
      </c>
      <c r="T4" s="62"/>
      <c r="U4" s="18"/>
      <c r="V4" s="18"/>
      <c r="W4" s="18"/>
      <c r="X4" s="68"/>
      <c r="Y4" s="70">
        <f t="shared" si="0"/>
        <v>14</v>
      </c>
      <c r="Z4" s="20">
        <f t="shared" si="1"/>
        <v>345</v>
      </c>
      <c r="AA4" s="1"/>
    </row>
    <row r="5" spans="1:27" ht="15">
      <c r="A5" s="84">
        <v>4</v>
      </c>
      <c r="B5" s="90" t="s">
        <v>2</v>
      </c>
      <c r="C5" s="87" t="s">
        <v>3</v>
      </c>
      <c r="D5" s="6" t="s">
        <v>151</v>
      </c>
      <c r="E5" s="39">
        <v>1</v>
      </c>
      <c r="F5" s="40">
        <v>0</v>
      </c>
      <c r="G5" s="40">
        <v>1</v>
      </c>
      <c r="H5" s="40">
        <v>1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>
        <v>1</v>
      </c>
      <c r="Q5" s="40">
        <v>1</v>
      </c>
      <c r="R5" s="40">
        <v>0</v>
      </c>
      <c r="S5" s="41">
        <v>1</v>
      </c>
      <c r="T5" s="62"/>
      <c r="U5" s="18"/>
      <c r="V5" s="18"/>
      <c r="W5" s="18"/>
      <c r="X5" s="68"/>
      <c r="Y5" s="70">
        <f t="shared" si="0"/>
        <v>13</v>
      </c>
      <c r="Z5" s="20">
        <f t="shared" si="1"/>
        <v>313</v>
      </c>
      <c r="AA5" s="1"/>
    </row>
    <row r="6" spans="1:27" ht="15">
      <c r="A6" s="84">
        <v>5</v>
      </c>
      <c r="B6" s="90" t="s">
        <v>13</v>
      </c>
      <c r="C6" s="87" t="s">
        <v>3</v>
      </c>
      <c r="D6" s="6" t="s">
        <v>152</v>
      </c>
      <c r="E6" s="39">
        <v>1</v>
      </c>
      <c r="F6" s="40">
        <v>0</v>
      </c>
      <c r="G6" s="40">
        <v>1</v>
      </c>
      <c r="H6" s="40">
        <v>0</v>
      </c>
      <c r="I6" s="40">
        <v>1</v>
      </c>
      <c r="J6" s="40">
        <v>1</v>
      </c>
      <c r="K6" s="40">
        <v>1</v>
      </c>
      <c r="L6" s="40">
        <v>0</v>
      </c>
      <c r="M6" s="40">
        <v>0</v>
      </c>
      <c r="N6" s="40">
        <v>0</v>
      </c>
      <c r="O6" s="40">
        <v>1</v>
      </c>
      <c r="P6" s="40">
        <v>1</v>
      </c>
      <c r="Q6" s="40">
        <v>1</v>
      </c>
      <c r="R6" s="40">
        <v>0</v>
      </c>
      <c r="S6" s="41">
        <v>1</v>
      </c>
      <c r="T6" s="62"/>
      <c r="U6" s="18"/>
      <c r="V6" s="18"/>
      <c r="W6" s="18"/>
      <c r="X6" s="68"/>
      <c r="Y6" s="70">
        <f t="shared" si="0"/>
        <v>9</v>
      </c>
      <c r="Z6" s="20">
        <f t="shared" si="1"/>
        <v>214</v>
      </c>
      <c r="AA6" s="1"/>
    </row>
    <row r="7" spans="1:27" ht="15">
      <c r="A7" s="84">
        <v>6</v>
      </c>
      <c r="B7" s="108" t="s">
        <v>38</v>
      </c>
      <c r="C7" s="87" t="s">
        <v>3</v>
      </c>
      <c r="D7" s="6" t="s">
        <v>153</v>
      </c>
      <c r="E7" s="39">
        <v>0</v>
      </c>
      <c r="F7" s="40">
        <v>0</v>
      </c>
      <c r="G7" s="40">
        <v>1</v>
      </c>
      <c r="H7" s="40">
        <v>1</v>
      </c>
      <c r="I7" s="40">
        <v>1</v>
      </c>
      <c r="J7" s="40">
        <v>1</v>
      </c>
      <c r="K7" s="40">
        <v>0</v>
      </c>
      <c r="L7" s="40">
        <v>1</v>
      </c>
      <c r="M7" s="40">
        <v>1</v>
      </c>
      <c r="N7" s="40">
        <v>0</v>
      </c>
      <c r="O7" s="40">
        <v>1</v>
      </c>
      <c r="P7" s="40">
        <v>1</v>
      </c>
      <c r="Q7" s="40">
        <v>1</v>
      </c>
      <c r="R7" s="40">
        <v>1</v>
      </c>
      <c r="S7" s="41">
        <v>1</v>
      </c>
      <c r="T7" s="62"/>
      <c r="U7" s="18"/>
      <c r="V7" s="18"/>
      <c r="W7" s="18"/>
      <c r="X7" s="68"/>
      <c r="Y7" s="70">
        <f t="shared" si="0"/>
        <v>11</v>
      </c>
      <c r="Z7" s="20">
        <f t="shared" si="1"/>
        <v>279</v>
      </c>
      <c r="AA7" s="1"/>
    </row>
    <row r="8" spans="1:27" ht="15">
      <c r="A8" s="84">
        <v>7</v>
      </c>
      <c r="B8" s="90" t="s">
        <v>30</v>
      </c>
      <c r="C8" s="87" t="s">
        <v>3</v>
      </c>
      <c r="D8" s="6" t="s">
        <v>154</v>
      </c>
      <c r="E8" s="39">
        <v>0</v>
      </c>
      <c r="F8" s="40">
        <v>0</v>
      </c>
      <c r="G8" s="40">
        <v>1</v>
      </c>
      <c r="H8" s="40">
        <v>1</v>
      </c>
      <c r="I8" s="40">
        <v>0</v>
      </c>
      <c r="J8" s="40">
        <v>1</v>
      </c>
      <c r="K8" s="40">
        <v>1</v>
      </c>
      <c r="L8" s="40">
        <v>1</v>
      </c>
      <c r="M8" s="40">
        <v>1</v>
      </c>
      <c r="N8" s="40">
        <v>1</v>
      </c>
      <c r="O8" s="40">
        <v>1</v>
      </c>
      <c r="P8" s="40">
        <v>0</v>
      </c>
      <c r="Q8" s="40">
        <v>1</v>
      </c>
      <c r="R8" s="40">
        <v>0</v>
      </c>
      <c r="S8" s="41">
        <v>0</v>
      </c>
      <c r="T8" s="62"/>
      <c r="U8" s="18"/>
      <c r="V8" s="18"/>
      <c r="W8" s="18"/>
      <c r="X8" s="68"/>
      <c r="Y8" s="70">
        <f t="shared" si="0"/>
        <v>9</v>
      </c>
      <c r="Z8" s="20">
        <f t="shared" si="1"/>
        <v>188</v>
      </c>
      <c r="AA8" s="1"/>
    </row>
    <row r="9" spans="1:27" ht="15">
      <c r="A9" s="84">
        <v>8</v>
      </c>
      <c r="B9" s="108" t="s">
        <v>89</v>
      </c>
      <c r="C9" s="87" t="s">
        <v>155</v>
      </c>
      <c r="D9" s="87" t="s">
        <v>207</v>
      </c>
      <c r="E9" s="39">
        <v>1</v>
      </c>
      <c r="F9" s="40">
        <v>1</v>
      </c>
      <c r="G9" s="40">
        <v>1</v>
      </c>
      <c r="H9" s="40">
        <v>1</v>
      </c>
      <c r="I9" s="40">
        <v>1</v>
      </c>
      <c r="J9" s="40">
        <v>1</v>
      </c>
      <c r="K9" s="40">
        <v>1</v>
      </c>
      <c r="L9" s="40">
        <v>1</v>
      </c>
      <c r="M9" s="40">
        <v>1</v>
      </c>
      <c r="N9" s="40">
        <v>0</v>
      </c>
      <c r="O9" s="40">
        <v>1</v>
      </c>
      <c r="P9" s="40">
        <v>0</v>
      </c>
      <c r="Q9" s="40">
        <v>0</v>
      </c>
      <c r="R9" s="40">
        <v>0</v>
      </c>
      <c r="S9" s="41">
        <v>0</v>
      </c>
      <c r="T9" s="62"/>
      <c r="U9" s="18"/>
      <c r="V9" s="18"/>
      <c r="W9" s="18"/>
      <c r="X9" s="68"/>
      <c r="Y9" s="70">
        <f t="shared" si="0"/>
        <v>10</v>
      </c>
      <c r="Z9" s="20">
        <f t="shared" si="1"/>
        <v>228</v>
      </c>
      <c r="AA9" s="1"/>
    </row>
    <row r="10" spans="1:27" ht="15">
      <c r="A10" s="84">
        <v>9</v>
      </c>
      <c r="B10" s="109" t="s">
        <v>120</v>
      </c>
      <c r="C10" s="87" t="s">
        <v>3</v>
      </c>
      <c r="D10" s="6" t="s">
        <v>156</v>
      </c>
      <c r="E10" s="39">
        <v>1</v>
      </c>
      <c r="F10" s="40">
        <v>0</v>
      </c>
      <c r="G10" s="40">
        <v>1</v>
      </c>
      <c r="H10" s="40">
        <v>1</v>
      </c>
      <c r="I10" s="40">
        <v>1</v>
      </c>
      <c r="J10" s="40">
        <v>1</v>
      </c>
      <c r="K10" s="40">
        <v>1</v>
      </c>
      <c r="L10" s="40">
        <v>1</v>
      </c>
      <c r="M10" s="40">
        <v>1</v>
      </c>
      <c r="N10" s="40">
        <v>1</v>
      </c>
      <c r="O10" s="40">
        <v>1</v>
      </c>
      <c r="P10" s="40">
        <v>0</v>
      </c>
      <c r="Q10" s="40">
        <v>1</v>
      </c>
      <c r="R10" s="40">
        <v>1</v>
      </c>
      <c r="S10" s="41">
        <v>1</v>
      </c>
      <c r="T10" s="62"/>
      <c r="U10" s="18"/>
      <c r="V10" s="18"/>
      <c r="W10" s="18"/>
      <c r="X10" s="68"/>
      <c r="Y10" s="70">
        <f t="shared" si="0"/>
        <v>13</v>
      </c>
      <c r="Z10" s="20">
        <f t="shared" si="1"/>
        <v>314</v>
      </c>
      <c r="AA10" s="1"/>
    </row>
    <row r="11" spans="1:27" ht="15">
      <c r="A11" s="84">
        <v>10</v>
      </c>
      <c r="B11" s="109" t="s">
        <v>10</v>
      </c>
      <c r="C11" s="87" t="s">
        <v>157</v>
      </c>
      <c r="D11" s="6" t="s">
        <v>158</v>
      </c>
      <c r="E11" s="39">
        <v>0</v>
      </c>
      <c r="F11" s="40">
        <v>0</v>
      </c>
      <c r="G11" s="40">
        <v>1</v>
      </c>
      <c r="H11" s="40">
        <v>0</v>
      </c>
      <c r="I11" s="40">
        <v>1</v>
      </c>
      <c r="J11" s="40">
        <v>1</v>
      </c>
      <c r="K11" s="40">
        <v>0</v>
      </c>
      <c r="L11" s="40">
        <v>1</v>
      </c>
      <c r="M11" s="40">
        <v>1</v>
      </c>
      <c r="N11" s="40">
        <v>1</v>
      </c>
      <c r="O11" s="40">
        <v>1</v>
      </c>
      <c r="P11" s="40">
        <v>1</v>
      </c>
      <c r="Q11" s="40">
        <v>1</v>
      </c>
      <c r="R11" s="40">
        <v>0</v>
      </c>
      <c r="S11" s="41">
        <v>0</v>
      </c>
      <c r="T11" s="62"/>
      <c r="U11" s="18"/>
      <c r="V11" s="18"/>
      <c r="W11" s="18"/>
      <c r="X11" s="68"/>
      <c r="Y11" s="70">
        <f t="shared" si="0"/>
        <v>9</v>
      </c>
      <c r="Z11" s="20">
        <f t="shared" si="1"/>
        <v>202</v>
      </c>
      <c r="AA11" s="1"/>
    </row>
    <row r="12" spans="1:27" ht="15">
      <c r="A12" s="84">
        <v>11</v>
      </c>
      <c r="B12" s="109" t="s">
        <v>66</v>
      </c>
      <c r="C12" s="87" t="s">
        <v>67</v>
      </c>
      <c r="D12" s="6" t="s">
        <v>159</v>
      </c>
      <c r="E12" s="39">
        <v>1</v>
      </c>
      <c r="F12" s="40">
        <v>1</v>
      </c>
      <c r="G12" s="40">
        <v>1</v>
      </c>
      <c r="H12" s="40">
        <v>0</v>
      </c>
      <c r="I12" s="40">
        <v>0</v>
      </c>
      <c r="J12" s="40">
        <v>0</v>
      </c>
      <c r="K12" s="40">
        <v>1</v>
      </c>
      <c r="L12" s="40">
        <v>1</v>
      </c>
      <c r="M12" s="40">
        <v>0</v>
      </c>
      <c r="N12" s="40">
        <v>1</v>
      </c>
      <c r="O12" s="40">
        <v>1</v>
      </c>
      <c r="P12" s="40">
        <v>1</v>
      </c>
      <c r="Q12" s="40">
        <v>1</v>
      </c>
      <c r="R12" s="40">
        <v>1</v>
      </c>
      <c r="S12" s="41">
        <v>0</v>
      </c>
      <c r="T12" s="62"/>
      <c r="U12" s="18"/>
      <c r="V12" s="18"/>
      <c r="W12" s="18"/>
      <c r="X12" s="68"/>
      <c r="Y12" s="70">
        <f t="shared" si="0"/>
        <v>10</v>
      </c>
      <c r="Z12" s="20">
        <f t="shared" si="1"/>
        <v>243</v>
      </c>
      <c r="AA12" s="1"/>
    </row>
    <row r="13" spans="1:27" ht="15">
      <c r="A13" s="84">
        <v>12</v>
      </c>
      <c r="B13" s="90" t="s">
        <v>121</v>
      </c>
      <c r="C13" s="87" t="s">
        <v>160</v>
      </c>
      <c r="D13" s="6" t="s">
        <v>161</v>
      </c>
      <c r="E13" s="39">
        <v>0</v>
      </c>
      <c r="F13" s="40">
        <v>1</v>
      </c>
      <c r="G13" s="40">
        <v>1</v>
      </c>
      <c r="H13" s="40">
        <v>1</v>
      </c>
      <c r="I13" s="40">
        <v>0</v>
      </c>
      <c r="J13" s="40">
        <v>1</v>
      </c>
      <c r="K13" s="40">
        <v>1</v>
      </c>
      <c r="L13" s="40">
        <v>0</v>
      </c>
      <c r="M13" s="40">
        <v>1</v>
      </c>
      <c r="N13" s="40">
        <v>0</v>
      </c>
      <c r="O13" s="40">
        <v>1</v>
      </c>
      <c r="P13" s="40">
        <v>0</v>
      </c>
      <c r="Q13" s="40">
        <v>1</v>
      </c>
      <c r="R13" s="40">
        <v>1</v>
      </c>
      <c r="S13" s="41">
        <v>1</v>
      </c>
      <c r="T13" s="62"/>
      <c r="U13" s="18"/>
      <c r="V13" s="18"/>
      <c r="W13" s="18"/>
      <c r="X13" s="68"/>
      <c r="Y13" s="70">
        <f t="shared" si="0"/>
        <v>10</v>
      </c>
      <c r="Z13" s="20">
        <f t="shared" si="1"/>
        <v>243</v>
      </c>
      <c r="AA13" s="1"/>
    </row>
    <row r="14" spans="1:27" ht="15">
      <c r="A14" s="84">
        <v>13</v>
      </c>
      <c r="B14" s="90" t="s">
        <v>122</v>
      </c>
      <c r="C14" s="87" t="s">
        <v>28</v>
      </c>
      <c r="D14" s="6" t="s">
        <v>162</v>
      </c>
      <c r="E14" s="39">
        <v>1</v>
      </c>
      <c r="F14" s="40">
        <v>1</v>
      </c>
      <c r="G14" s="40">
        <v>1</v>
      </c>
      <c r="H14" s="40">
        <v>1</v>
      </c>
      <c r="I14" s="40">
        <v>1</v>
      </c>
      <c r="J14" s="40">
        <v>1</v>
      </c>
      <c r="K14" s="40">
        <v>1</v>
      </c>
      <c r="L14" s="40">
        <v>1</v>
      </c>
      <c r="M14" s="40">
        <v>1</v>
      </c>
      <c r="N14" s="40">
        <v>0</v>
      </c>
      <c r="O14" s="40">
        <v>1</v>
      </c>
      <c r="P14" s="40">
        <v>1</v>
      </c>
      <c r="Q14" s="40">
        <v>1</v>
      </c>
      <c r="R14" s="40">
        <v>1</v>
      </c>
      <c r="S14" s="41">
        <v>1</v>
      </c>
      <c r="T14" s="62"/>
      <c r="U14" s="18"/>
      <c r="V14" s="18"/>
      <c r="W14" s="18"/>
      <c r="X14" s="68"/>
      <c r="Y14" s="70">
        <f t="shared" si="0"/>
        <v>14</v>
      </c>
      <c r="Z14" s="20">
        <f t="shared" si="1"/>
        <v>356</v>
      </c>
      <c r="AA14" s="1"/>
    </row>
    <row r="15" spans="1:27" ht="15">
      <c r="A15" s="84">
        <v>14</v>
      </c>
      <c r="B15" s="90" t="s">
        <v>123</v>
      </c>
      <c r="C15" s="87" t="s">
        <v>25</v>
      </c>
      <c r="D15" s="6" t="s">
        <v>165</v>
      </c>
      <c r="E15" s="39">
        <v>0</v>
      </c>
      <c r="F15" s="40">
        <v>1</v>
      </c>
      <c r="G15" s="40">
        <v>0</v>
      </c>
      <c r="H15" s="40">
        <v>0</v>
      </c>
      <c r="I15" s="40">
        <v>0</v>
      </c>
      <c r="J15" s="40">
        <v>1</v>
      </c>
      <c r="K15" s="40">
        <v>0</v>
      </c>
      <c r="L15" s="40">
        <v>1</v>
      </c>
      <c r="M15" s="40">
        <v>1</v>
      </c>
      <c r="N15" s="40">
        <v>0</v>
      </c>
      <c r="O15" s="40">
        <v>1</v>
      </c>
      <c r="P15" s="40">
        <v>0</v>
      </c>
      <c r="Q15" s="40">
        <v>1</v>
      </c>
      <c r="R15" s="40">
        <v>0</v>
      </c>
      <c r="S15" s="41">
        <v>0</v>
      </c>
      <c r="T15" s="62"/>
      <c r="U15" s="18"/>
      <c r="V15" s="18"/>
      <c r="W15" s="18"/>
      <c r="X15" s="68"/>
      <c r="Y15" s="70">
        <f t="shared" si="0"/>
        <v>6</v>
      </c>
      <c r="Z15" s="20">
        <f t="shared" si="1"/>
        <v>124</v>
      </c>
      <c r="AA15" s="1"/>
    </row>
    <row r="16" spans="1:27" ht="15">
      <c r="A16" s="84">
        <v>15</v>
      </c>
      <c r="B16" s="90" t="s">
        <v>124</v>
      </c>
      <c r="C16" s="87" t="s">
        <v>163</v>
      </c>
      <c r="D16" s="6" t="s">
        <v>164</v>
      </c>
      <c r="E16" s="39">
        <v>0</v>
      </c>
      <c r="F16" s="40">
        <v>0</v>
      </c>
      <c r="G16" s="40">
        <v>1</v>
      </c>
      <c r="H16" s="40">
        <v>0</v>
      </c>
      <c r="I16" s="40">
        <v>0</v>
      </c>
      <c r="J16" s="40">
        <v>0</v>
      </c>
      <c r="K16" s="40">
        <v>1</v>
      </c>
      <c r="L16" s="40">
        <v>1</v>
      </c>
      <c r="M16" s="40">
        <v>1</v>
      </c>
      <c r="N16" s="40">
        <v>1</v>
      </c>
      <c r="O16" s="40">
        <v>1</v>
      </c>
      <c r="P16" s="40">
        <v>0</v>
      </c>
      <c r="Q16" s="40">
        <v>1</v>
      </c>
      <c r="R16" s="40">
        <v>0</v>
      </c>
      <c r="S16" s="41">
        <v>1</v>
      </c>
      <c r="T16" s="62"/>
      <c r="U16" s="18"/>
      <c r="V16" s="18"/>
      <c r="W16" s="18"/>
      <c r="X16" s="68"/>
      <c r="Y16" s="70">
        <f t="shared" si="0"/>
        <v>8</v>
      </c>
      <c r="Z16" s="20">
        <f t="shared" si="1"/>
        <v>155</v>
      </c>
      <c r="AA16" s="1"/>
    </row>
    <row r="17" spans="1:27" ht="15">
      <c r="A17" s="84">
        <v>16</v>
      </c>
      <c r="B17" s="90" t="s">
        <v>125</v>
      </c>
      <c r="C17" s="87" t="s">
        <v>166</v>
      </c>
      <c r="D17" s="6" t="s">
        <v>167</v>
      </c>
      <c r="E17" s="39">
        <v>0</v>
      </c>
      <c r="F17" s="40">
        <v>0</v>
      </c>
      <c r="G17" s="40">
        <v>1</v>
      </c>
      <c r="H17" s="40">
        <v>0</v>
      </c>
      <c r="I17" s="40">
        <v>0</v>
      </c>
      <c r="J17" s="40">
        <v>1</v>
      </c>
      <c r="K17" s="40">
        <v>1</v>
      </c>
      <c r="L17" s="40">
        <v>0</v>
      </c>
      <c r="M17" s="40">
        <v>0</v>
      </c>
      <c r="N17" s="40">
        <v>1</v>
      </c>
      <c r="O17" s="40">
        <v>1</v>
      </c>
      <c r="P17" s="40">
        <v>0</v>
      </c>
      <c r="Q17" s="40">
        <v>1</v>
      </c>
      <c r="R17" s="40">
        <v>0</v>
      </c>
      <c r="S17" s="41">
        <v>1</v>
      </c>
      <c r="T17" s="62"/>
      <c r="U17" s="18"/>
      <c r="V17" s="18"/>
      <c r="W17" s="18"/>
      <c r="X17" s="68"/>
      <c r="Y17" s="70">
        <f t="shared" si="0"/>
        <v>7</v>
      </c>
      <c r="Z17" s="20">
        <f t="shared" si="1"/>
        <v>143</v>
      </c>
      <c r="AA17" s="1"/>
    </row>
    <row r="18" spans="1:27" ht="15">
      <c r="A18" s="84">
        <v>17</v>
      </c>
      <c r="B18" s="90" t="s">
        <v>69</v>
      </c>
      <c r="C18" s="87" t="s">
        <v>70</v>
      </c>
      <c r="D18" s="6" t="s">
        <v>168</v>
      </c>
      <c r="E18" s="39">
        <v>1</v>
      </c>
      <c r="F18" s="40">
        <v>1</v>
      </c>
      <c r="G18" s="40">
        <v>1</v>
      </c>
      <c r="H18" s="40">
        <v>0</v>
      </c>
      <c r="I18" s="40">
        <v>1</v>
      </c>
      <c r="J18" s="40">
        <v>0</v>
      </c>
      <c r="K18" s="40">
        <v>0</v>
      </c>
      <c r="L18" s="40">
        <v>1</v>
      </c>
      <c r="M18" s="40">
        <v>0</v>
      </c>
      <c r="N18" s="40">
        <v>1</v>
      </c>
      <c r="O18" s="40">
        <v>1</v>
      </c>
      <c r="P18" s="40">
        <v>0</v>
      </c>
      <c r="Q18" s="40">
        <v>1</v>
      </c>
      <c r="R18" s="40">
        <v>0</v>
      </c>
      <c r="S18" s="41">
        <v>1</v>
      </c>
      <c r="T18" s="62"/>
      <c r="U18" s="18"/>
      <c r="V18" s="18"/>
      <c r="W18" s="18"/>
      <c r="X18" s="68"/>
      <c r="Y18" s="70">
        <f t="shared" si="0"/>
        <v>9</v>
      </c>
      <c r="Z18" s="20">
        <f t="shared" si="1"/>
        <v>207</v>
      </c>
      <c r="AA18" s="1"/>
    </row>
    <row r="19" spans="1:26" ht="15">
      <c r="A19" s="84">
        <v>18</v>
      </c>
      <c r="B19" s="90" t="s">
        <v>92</v>
      </c>
      <c r="C19" s="87" t="s">
        <v>93</v>
      </c>
      <c r="D19" s="6" t="s">
        <v>169</v>
      </c>
      <c r="E19" s="39">
        <v>0</v>
      </c>
      <c r="F19" s="40">
        <v>0</v>
      </c>
      <c r="G19" s="40">
        <v>1</v>
      </c>
      <c r="H19" s="40">
        <v>0</v>
      </c>
      <c r="I19" s="40">
        <v>0</v>
      </c>
      <c r="J19" s="40">
        <v>0</v>
      </c>
      <c r="K19" s="40">
        <v>1</v>
      </c>
      <c r="L19" s="40">
        <v>0</v>
      </c>
      <c r="M19" s="40">
        <v>0</v>
      </c>
      <c r="N19" s="40">
        <v>0</v>
      </c>
      <c r="O19" s="40">
        <v>0</v>
      </c>
      <c r="P19" s="40">
        <v>1</v>
      </c>
      <c r="Q19" s="40">
        <v>0</v>
      </c>
      <c r="R19" s="40">
        <v>0</v>
      </c>
      <c r="S19" s="41">
        <v>1</v>
      </c>
      <c r="T19" s="62"/>
      <c r="U19" s="18"/>
      <c r="V19" s="18"/>
      <c r="W19" s="18"/>
      <c r="X19" s="68"/>
      <c r="Y19" s="70">
        <f t="shared" si="0"/>
        <v>4</v>
      </c>
      <c r="Z19" s="20">
        <f t="shared" si="1"/>
        <v>95</v>
      </c>
    </row>
    <row r="20" spans="1:27" ht="15">
      <c r="A20" s="84">
        <v>19</v>
      </c>
      <c r="B20" s="90" t="s">
        <v>126</v>
      </c>
      <c r="C20" s="87" t="s">
        <v>170</v>
      </c>
      <c r="D20" s="6" t="s">
        <v>171</v>
      </c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1">
        <v>0</v>
      </c>
      <c r="T20" s="62"/>
      <c r="U20" s="18"/>
      <c r="V20" s="18"/>
      <c r="W20" s="18"/>
      <c r="X20" s="68"/>
      <c r="Y20" s="70">
        <f t="shared" si="0"/>
        <v>0</v>
      </c>
      <c r="Z20" s="20">
        <f t="shared" si="1"/>
        <v>0</v>
      </c>
      <c r="AA20" s="1"/>
    </row>
    <row r="21" spans="1:27" ht="15">
      <c r="A21" s="84">
        <v>20</v>
      </c>
      <c r="B21" s="90" t="s">
        <v>127</v>
      </c>
      <c r="C21" s="87" t="s">
        <v>148</v>
      </c>
      <c r="D21" s="6" t="s">
        <v>172</v>
      </c>
      <c r="E21" s="39">
        <v>1</v>
      </c>
      <c r="F21" s="40">
        <v>0</v>
      </c>
      <c r="G21" s="40">
        <v>1</v>
      </c>
      <c r="H21" s="40">
        <v>1</v>
      </c>
      <c r="I21" s="40">
        <v>1</v>
      </c>
      <c r="J21" s="40">
        <v>1</v>
      </c>
      <c r="K21" s="40">
        <v>0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0</v>
      </c>
      <c r="S21" s="41">
        <v>0</v>
      </c>
      <c r="T21" s="62"/>
      <c r="U21" s="18"/>
      <c r="V21" s="18"/>
      <c r="W21" s="18"/>
      <c r="X21" s="68"/>
      <c r="Y21" s="70">
        <f t="shared" si="0"/>
        <v>11</v>
      </c>
      <c r="Z21" s="20">
        <f t="shared" si="1"/>
        <v>266</v>
      </c>
      <c r="AA21" s="1"/>
    </row>
    <row r="22" spans="1:27" ht="15">
      <c r="A22" s="84">
        <v>21</v>
      </c>
      <c r="B22" s="90" t="s">
        <v>76</v>
      </c>
      <c r="C22" s="87" t="s">
        <v>148</v>
      </c>
      <c r="D22" s="6" t="s">
        <v>173</v>
      </c>
      <c r="E22" s="39">
        <v>1</v>
      </c>
      <c r="F22" s="40">
        <v>1</v>
      </c>
      <c r="G22" s="40">
        <v>1</v>
      </c>
      <c r="H22" s="40">
        <v>0</v>
      </c>
      <c r="I22" s="40">
        <v>1</v>
      </c>
      <c r="J22" s="40">
        <v>1</v>
      </c>
      <c r="K22" s="40">
        <v>1</v>
      </c>
      <c r="L22" s="40">
        <v>1</v>
      </c>
      <c r="M22" s="40">
        <v>1</v>
      </c>
      <c r="N22" s="40">
        <v>1</v>
      </c>
      <c r="O22" s="40">
        <v>1</v>
      </c>
      <c r="P22" s="40">
        <v>0</v>
      </c>
      <c r="Q22" s="40">
        <v>0</v>
      </c>
      <c r="R22" s="40">
        <v>0</v>
      </c>
      <c r="S22" s="41">
        <v>1</v>
      </c>
      <c r="T22" s="62"/>
      <c r="U22" s="18"/>
      <c r="V22" s="18"/>
      <c r="W22" s="18"/>
      <c r="X22" s="68"/>
      <c r="Y22" s="70">
        <f t="shared" si="0"/>
        <v>11</v>
      </c>
      <c r="Z22" s="20">
        <f t="shared" si="1"/>
        <v>244</v>
      </c>
      <c r="AA22" s="1"/>
    </row>
    <row r="23" spans="1:27" ht="15">
      <c r="A23" s="84">
        <v>22</v>
      </c>
      <c r="B23" s="109" t="s">
        <v>128</v>
      </c>
      <c r="C23" s="87" t="s">
        <v>3</v>
      </c>
      <c r="D23" s="6" t="s">
        <v>174</v>
      </c>
      <c r="E23" s="39">
        <v>1</v>
      </c>
      <c r="F23" s="40">
        <v>1</v>
      </c>
      <c r="G23" s="40">
        <v>1</v>
      </c>
      <c r="H23" s="40">
        <v>0</v>
      </c>
      <c r="I23" s="40">
        <v>0</v>
      </c>
      <c r="J23" s="40">
        <v>1</v>
      </c>
      <c r="K23" s="40">
        <v>1</v>
      </c>
      <c r="L23" s="40">
        <v>1</v>
      </c>
      <c r="M23" s="40">
        <v>1</v>
      </c>
      <c r="N23" s="40">
        <v>1</v>
      </c>
      <c r="O23" s="40">
        <v>1</v>
      </c>
      <c r="P23" s="40">
        <v>0</v>
      </c>
      <c r="Q23" s="40">
        <v>1</v>
      </c>
      <c r="R23" s="40">
        <v>0</v>
      </c>
      <c r="S23" s="41">
        <v>0</v>
      </c>
      <c r="T23" s="62"/>
      <c r="U23" s="18"/>
      <c r="V23" s="18"/>
      <c r="W23" s="18"/>
      <c r="X23" s="68"/>
      <c r="Y23" s="70">
        <f t="shared" si="0"/>
        <v>10</v>
      </c>
      <c r="Z23" s="20">
        <f t="shared" si="1"/>
        <v>207</v>
      </c>
      <c r="AA23" s="1"/>
    </row>
    <row r="24" spans="1:27" ht="15">
      <c r="A24" s="84">
        <v>23</v>
      </c>
      <c r="B24" s="90" t="s">
        <v>129</v>
      </c>
      <c r="C24" s="87" t="s">
        <v>3</v>
      </c>
      <c r="D24" s="6" t="s">
        <v>175</v>
      </c>
      <c r="E24" s="39">
        <v>0</v>
      </c>
      <c r="F24" s="40">
        <v>1</v>
      </c>
      <c r="G24" s="40">
        <v>1</v>
      </c>
      <c r="H24" s="40">
        <v>0</v>
      </c>
      <c r="I24" s="40">
        <v>0</v>
      </c>
      <c r="J24" s="40">
        <v>1</v>
      </c>
      <c r="K24" s="40">
        <v>1</v>
      </c>
      <c r="L24" s="40">
        <v>1</v>
      </c>
      <c r="M24" s="40">
        <v>1</v>
      </c>
      <c r="N24" s="40">
        <v>0</v>
      </c>
      <c r="O24" s="40">
        <v>1</v>
      </c>
      <c r="P24" s="40">
        <v>0</v>
      </c>
      <c r="Q24" s="40">
        <v>0</v>
      </c>
      <c r="R24" s="40">
        <v>1</v>
      </c>
      <c r="S24" s="41">
        <v>0</v>
      </c>
      <c r="T24" s="62"/>
      <c r="U24" s="18"/>
      <c r="V24" s="18"/>
      <c r="W24" s="18"/>
      <c r="X24" s="68"/>
      <c r="Y24" s="70">
        <f t="shared" si="0"/>
        <v>8</v>
      </c>
      <c r="Z24" s="20">
        <f t="shared" si="1"/>
        <v>169</v>
      </c>
      <c r="AA24" s="1"/>
    </row>
    <row r="25" spans="1:27" ht="15">
      <c r="A25" s="84">
        <v>24</v>
      </c>
      <c r="B25" s="109" t="s">
        <v>130</v>
      </c>
      <c r="C25" s="87" t="s">
        <v>3</v>
      </c>
      <c r="D25" s="6" t="s">
        <v>176</v>
      </c>
      <c r="E25" s="39">
        <v>1</v>
      </c>
      <c r="F25" s="40">
        <v>1</v>
      </c>
      <c r="G25" s="40">
        <v>0</v>
      </c>
      <c r="H25" s="40">
        <v>0</v>
      </c>
      <c r="I25" s="40">
        <v>0</v>
      </c>
      <c r="J25" s="40">
        <v>0</v>
      </c>
      <c r="K25" s="40">
        <v>1</v>
      </c>
      <c r="L25" s="40">
        <v>1</v>
      </c>
      <c r="M25" s="40">
        <v>1</v>
      </c>
      <c r="N25" s="40">
        <v>1</v>
      </c>
      <c r="O25" s="40">
        <v>0</v>
      </c>
      <c r="P25" s="40">
        <v>0</v>
      </c>
      <c r="Q25" s="40">
        <v>0</v>
      </c>
      <c r="R25" s="40">
        <v>0</v>
      </c>
      <c r="S25" s="41">
        <v>1</v>
      </c>
      <c r="T25" s="62"/>
      <c r="U25" s="18"/>
      <c r="V25" s="18"/>
      <c r="W25" s="18"/>
      <c r="X25" s="68"/>
      <c r="Y25" s="70">
        <f t="shared" si="0"/>
        <v>7</v>
      </c>
      <c r="Z25" s="20">
        <f t="shared" si="1"/>
        <v>165</v>
      </c>
      <c r="AA25" s="1"/>
    </row>
    <row r="26" spans="1:27" ht="15">
      <c r="A26" s="84">
        <v>25</v>
      </c>
      <c r="B26" s="90" t="s">
        <v>51</v>
      </c>
      <c r="C26" s="87" t="s">
        <v>3</v>
      </c>
      <c r="D26" s="6" t="s">
        <v>177</v>
      </c>
      <c r="E26" s="39">
        <v>0</v>
      </c>
      <c r="F26" s="40">
        <v>1</v>
      </c>
      <c r="G26" s="40">
        <v>1</v>
      </c>
      <c r="H26" s="40">
        <v>0</v>
      </c>
      <c r="I26" s="40">
        <v>1</v>
      </c>
      <c r="J26" s="40">
        <v>1</v>
      </c>
      <c r="K26" s="40">
        <v>1</v>
      </c>
      <c r="L26" s="40">
        <v>0</v>
      </c>
      <c r="M26" s="40">
        <v>1</v>
      </c>
      <c r="N26" s="40">
        <v>1</v>
      </c>
      <c r="O26" s="40">
        <v>1</v>
      </c>
      <c r="P26" s="40">
        <v>1</v>
      </c>
      <c r="Q26" s="40">
        <v>1</v>
      </c>
      <c r="R26" s="40">
        <v>0</v>
      </c>
      <c r="S26" s="41">
        <v>0</v>
      </c>
      <c r="T26" s="62"/>
      <c r="U26" s="18"/>
      <c r="V26" s="18"/>
      <c r="W26" s="18"/>
      <c r="X26" s="68"/>
      <c r="Y26" s="70">
        <f t="shared" si="0"/>
        <v>10</v>
      </c>
      <c r="Z26" s="20">
        <f t="shared" si="1"/>
        <v>238</v>
      </c>
      <c r="AA26" s="1"/>
    </row>
    <row r="27" spans="1:27" ht="15">
      <c r="A27" s="84">
        <v>26</v>
      </c>
      <c r="B27" s="110" t="s">
        <v>131</v>
      </c>
      <c r="C27" s="87" t="s">
        <v>170</v>
      </c>
      <c r="D27" s="6" t="s">
        <v>178</v>
      </c>
      <c r="E27" s="39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1</v>
      </c>
      <c r="M27" s="40">
        <v>0</v>
      </c>
      <c r="N27" s="40">
        <v>0</v>
      </c>
      <c r="O27" s="40">
        <v>1</v>
      </c>
      <c r="P27" s="40">
        <v>0</v>
      </c>
      <c r="Q27" s="40">
        <v>0</v>
      </c>
      <c r="R27" s="40">
        <v>0</v>
      </c>
      <c r="S27" s="41">
        <v>0</v>
      </c>
      <c r="T27" s="62"/>
      <c r="U27" s="18"/>
      <c r="V27" s="18"/>
      <c r="W27" s="18"/>
      <c r="X27" s="68"/>
      <c r="Y27" s="70">
        <f t="shared" si="0"/>
        <v>2</v>
      </c>
      <c r="Z27" s="20">
        <f t="shared" si="1"/>
        <v>28</v>
      </c>
      <c r="AA27" s="1"/>
    </row>
    <row r="28" spans="1:27" ht="15">
      <c r="A28" s="84">
        <v>27</v>
      </c>
      <c r="B28" s="90" t="s">
        <v>72</v>
      </c>
      <c r="C28" s="87" t="s">
        <v>73</v>
      </c>
      <c r="D28" s="6" t="s">
        <v>74</v>
      </c>
      <c r="E28" s="39">
        <v>0</v>
      </c>
      <c r="F28" s="40">
        <v>1</v>
      </c>
      <c r="G28" s="40">
        <v>1</v>
      </c>
      <c r="H28" s="40">
        <v>0</v>
      </c>
      <c r="I28" s="40">
        <v>0</v>
      </c>
      <c r="J28" s="40">
        <v>0</v>
      </c>
      <c r="K28" s="40">
        <v>1</v>
      </c>
      <c r="L28" s="40">
        <v>0</v>
      </c>
      <c r="M28" s="40">
        <v>1</v>
      </c>
      <c r="N28" s="40">
        <v>0</v>
      </c>
      <c r="O28" s="40">
        <v>1</v>
      </c>
      <c r="P28" s="40">
        <v>0</v>
      </c>
      <c r="Q28" s="40">
        <v>1</v>
      </c>
      <c r="R28" s="40">
        <v>0</v>
      </c>
      <c r="S28" s="41">
        <v>0</v>
      </c>
      <c r="T28" s="62"/>
      <c r="U28" s="18"/>
      <c r="V28" s="18"/>
      <c r="W28" s="18"/>
      <c r="X28" s="68"/>
      <c r="Y28" s="70">
        <f t="shared" si="0"/>
        <v>6</v>
      </c>
      <c r="Z28" s="20">
        <f t="shared" si="1"/>
        <v>117</v>
      </c>
      <c r="AA28" s="1"/>
    </row>
    <row r="29" spans="1:27" ht="15">
      <c r="A29" s="84">
        <v>28</v>
      </c>
      <c r="B29" s="90" t="s">
        <v>45</v>
      </c>
      <c r="C29" s="87" t="s">
        <v>3</v>
      </c>
      <c r="D29" s="6" t="s">
        <v>46</v>
      </c>
      <c r="E29" s="39">
        <v>1</v>
      </c>
      <c r="F29" s="40">
        <v>1</v>
      </c>
      <c r="G29" s="40">
        <v>1</v>
      </c>
      <c r="H29" s="40">
        <v>1</v>
      </c>
      <c r="I29" s="40">
        <v>1</v>
      </c>
      <c r="J29" s="40">
        <v>1</v>
      </c>
      <c r="K29" s="40">
        <v>1</v>
      </c>
      <c r="L29" s="40">
        <v>1</v>
      </c>
      <c r="M29" s="40">
        <v>1</v>
      </c>
      <c r="N29" s="40">
        <v>1</v>
      </c>
      <c r="O29" s="40">
        <v>1</v>
      </c>
      <c r="P29" s="40">
        <v>1</v>
      </c>
      <c r="Q29" s="40">
        <v>1</v>
      </c>
      <c r="R29" s="40">
        <v>1</v>
      </c>
      <c r="S29" s="41">
        <v>1</v>
      </c>
      <c r="T29" s="62"/>
      <c r="U29" s="18"/>
      <c r="V29" s="18"/>
      <c r="W29" s="18"/>
      <c r="X29" s="68"/>
      <c r="Y29" s="70">
        <f t="shared" si="0"/>
        <v>15</v>
      </c>
      <c r="Z29" s="20">
        <f t="shared" si="1"/>
        <v>383</v>
      </c>
      <c r="AA29" s="1"/>
    </row>
    <row r="30" spans="1:27" ht="15">
      <c r="A30" s="84">
        <v>29</v>
      </c>
      <c r="B30" s="90" t="s">
        <v>132</v>
      </c>
      <c r="C30" s="87" t="s">
        <v>148</v>
      </c>
      <c r="D30" s="6" t="s">
        <v>179</v>
      </c>
      <c r="E30" s="39">
        <v>1</v>
      </c>
      <c r="F30" s="40">
        <v>1</v>
      </c>
      <c r="G30" s="40">
        <v>1</v>
      </c>
      <c r="H30" s="40">
        <v>0</v>
      </c>
      <c r="I30" s="40">
        <v>1</v>
      </c>
      <c r="J30" s="40">
        <v>1</v>
      </c>
      <c r="K30" s="40">
        <v>1</v>
      </c>
      <c r="L30" s="40">
        <v>1</v>
      </c>
      <c r="M30" s="40">
        <v>0</v>
      </c>
      <c r="N30" s="40">
        <v>1</v>
      </c>
      <c r="O30" s="40">
        <v>1</v>
      </c>
      <c r="P30" s="40">
        <v>1</v>
      </c>
      <c r="Q30" s="40">
        <v>1</v>
      </c>
      <c r="R30" s="40">
        <v>0</v>
      </c>
      <c r="S30" s="41">
        <v>0</v>
      </c>
      <c r="T30" s="62"/>
      <c r="U30" s="18"/>
      <c r="V30" s="18"/>
      <c r="W30" s="18"/>
      <c r="X30" s="68"/>
      <c r="Y30" s="70">
        <f t="shared" si="0"/>
        <v>11</v>
      </c>
      <c r="Z30" s="20">
        <f t="shared" si="1"/>
        <v>260</v>
      </c>
      <c r="AA30" s="1"/>
    </row>
    <row r="31" spans="1:27" ht="15">
      <c r="A31" s="84">
        <v>30</v>
      </c>
      <c r="B31" s="108" t="s">
        <v>133</v>
      </c>
      <c r="C31" s="87" t="s">
        <v>87</v>
      </c>
      <c r="D31" s="6" t="s">
        <v>180</v>
      </c>
      <c r="E31" s="39">
        <v>0</v>
      </c>
      <c r="F31" s="40">
        <v>1</v>
      </c>
      <c r="G31" s="40">
        <v>1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1</v>
      </c>
      <c r="N31" s="40">
        <v>0</v>
      </c>
      <c r="O31" s="40">
        <v>1</v>
      </c>
      <c r="P31" s="40">
        <v>1</v>
      </c>
      <c r="Q31" s="40">
        <v>0</v>
      </c>
      <c r="R31" s="40">
        <v>0</v>
      </c>
      <c r="S31" s="41">
        <v>1</v>
      </c>
      <c r="T31" s="62"/>
      <c r="U31" s="18"/>
      <c r="V31" s="18"/>
      <c r="W31" s="18"/>
      <c r="X31" s="68"/>
      <c r="Y31" s="70">
        <f t="shared" si="0"/>
        <v>6</v>
      </c>
      <c r="Z31" s="20">
        <f t="shared" si="1"/>
        <v>138</v>
      </c>
      <c r="AA31" s="1"/>
    </row>
    <row r="32" spans="1:27" ht="15">
      <c r="A32" s="84">
        <v>31</v>
      </c>
      <c r="B32" s="110" t="s">
        <v>95</v>
      </c>
      <c r="C32" s="87" t="s">
        <v>6</v>
      </c>
      <c r="D32" s="6" t="s">
        <v>181</v>
      </c>
      <c r="E32" s="39">
        <v>1</v>
      </c>
      <c r="F32" s="40">
        <v>1</v>
      </c>
      <c r="G32" s="40">
        <v>1</v>
      </c>
      <c r="H32" s="40">
        <v>1</v>
      </c>
      <c r="I32" s="40">
        <v>0</v>
      </c>
      <c r="J32" s="40">
        <v>1</v>
      </c>
      <c r="K32" s="40">
        <v>0</v>
      </c>
      <c r="L32" s="40">
        <v>1</v>
      </c>
      <c r="M32" s="40">
        <v>0</v>
      </c>
      <c r="N32" s="40">
        <v>0</v>
      </c>
      <c r="O32" s="40">
        <v>1</v>
      </c>
      <c r="P32" s="40">
        <v>0</v>
      </c>
      <c r="Q32" s="40">
        <v>0</v>
      </c>
      <c r="R32" s="40">
        <v>0</v>
      </c>
      <c r="S32" s="41">
        <v>1</v>
      </c>
      <c r="T32" s="62"/>
      <c r="U32" s="18"/>
      <c r="V32" s="18"/>
      <c r="W32" s="18"/>
      <c r="X32" s="68"/>
      <c r="Y32" s="70">
        <f t="shared" si="0"/>
        <v>8</v>
      </c>
      <c r="Z32" s="20">
        <f t="shared" si="1"/>
        <v>182</v>
      </c>
      <c r="AA32" s="1"/>
    </row>
    <row r="33" spans="1:27" ht="15">
      <c r="A33" s="84">
        <v>32</v>
      </c>
      <c r="B33" s="90" t="s">
        <v>49</v>
      </c>
      <c r="C33" s="87" t="s">
        <v>3</v>
      </c>
      <c r="D33" s="6" t="s">
        <v>182</v>
      </c>
      <c r="E33" s="39">
        <v>0</v>
      </c>
      <c r="F33" s="40">
        <v>1</v>
      </c>
      <c r="G33" s="40">
        <v>1</v>
      </c>
      <c r="H33" s="40">
        <v>0</v>
      </c>
      <c r="I33" s="40">
        <v>0</v>
      </c>
      <c r="J33" s="40">
        <v>1</v>
      </c>
      <c r="K33" s="40">
        <v>0</v>
      </c>
      <c r="L33" s="40">
        <v>1</v>
      </c>
      <c r="M33" s="40">
        <v>0</v>
      </c>
      <c r="N33" s="40">
        <v>1</v>
      </c>
      <c r="O33" s="40">
        <v>0</v>
      </c>
      <c r="P33" s="40">
        <v>0</v>
      </c>
      <c r="Q33" s="40">
        <v>1</v>
      </c>
      <c r="R33" s="40">
        <v>0</v>
      </c>
      <c r="S33" s="41">
        <v>0</v>
      </c>
      <c r="T33" s="62"/>
      <c r="U33" s="18"/>
      <c r="V33" s="18"/>
      <c r="W33" s="18"/>
      <c r="X33" s="68"/>
      <c r="Y33" s="70">
        <f t="shared" si="0"/>
        <v>6</v>
      </c>
      <c r="Z33" s="20">
        <f t="shared" si="1"/>
        <v>129</v>
      </c>
      <c r="AA33" s="1"/>
    </row>
    <row r="34" spans="1:27" ht="15">
      <c r="A34" s="84">
        <v>33</v>
      </c>
      <c r="B34" s="108" t="s">
        <v>43</v>
      </c>
      <c r="C34" s="87" t="s">
        <v>3</v>
      </c>
      <c r="D34" s="6" t="s">
        <v>183</v>
      </c>
      <c r="E34" s="39">
        <v>1</v>
      </c>
      <c r="F34" s="40">
        <v>1</v>
      </c>
      <c r="G34" s="40">
        <v>1</v>
      </c>
      <c r="H34" s="40">
        <v>1</v>
      </c>
      <c r="I34" s="40">
        <v>1</v>
      </c>
      <c r="J34" s="40">
        <v>1</v>
      </c>
      <c r="K34" s="40">
        <v>1</v>
      </c>
      <c r="L34" s="40">
        <v>1</v>
      </c>
      <c r="M34" s="40">
        <v>1</v>
      </c>
      <c r="N34" s="40">
        <v>0</v>
      </c>
      <c r="O34" s="40">
        <v>0</v>
      </c>
      <c r="P34" s="40">
        <v>1</v>
      </c>
      <c r="Q34" s="40">
        <v>0</v>
      </c>
      <c r="R34" s="40">
        <v>1</v>
      </c>
      <c r="S34" s="41">
        <v>0</v>
      </c>
      <c r="T34" s="62"/>
      <c r="U34" s="18"/>
      <c r="V34" s="18"/>
      <c r="W34" s="18"/>
      <c r="X34" s="68"/>
      <c r="Y34" s="70">
        <f aca="true" t="shared" si="2" ref="Y34:Y56">SUM(E34:X34)</f>
        <v>11</v>
      </c>
      <c r="Z34" s="20">
        <f aca="true" t="shared" si="3" ref="Z34:Z56">E34*E$58+F34*F$58+G34*G$58+H34*H$58+I34*I$58+J34*J$58+K34*K$58+L34*L$58+M34*M$58+N34*N$58+O34*O$58+P34*P$58+Q34*Q$58+R34*R$58+S34*S$58+T34*T$58+U34*U$58+V34*V$58+W34*W$58+X34*X$58</f>
        <v>292</v>
      </c>
      <c r="AA34" s="1"/>
    </row>
    <row r="35" spans="1:27" ht="15">
      <c r="A35" s="84">
        <v>34</v>
      </c>
      <c r="B35" s="90" t="s">
        <v>32</v>
      </c>
      <c r="C35" s="87" t="s">
        <v>3</v>
      </c>
      <c r="D35" s="6" t="s">
        <v>184</v>
      </c>
      <c r="E35" s="39">
        <v>1</v>
      </c>
      <c r="F35" s="40">
        <v>0</v>
      </c>
      <c r="G35" s="40">
        <v>1</v>
      </c>
      <c r="H35" s="40">
        <v>1</v>
      </c>
      <c r="I35" s="40">
        <v>0</v>
      </c>
      <c r="J35" s="40">
        <v>1</v>
      </c>
      <c r="K35" s="40">
        <v>1</v>
      </c>
      <c r="L35" s="40">
        <v>1</v>
      </c>
      <c r="M35" s="40">
        <v>1</v>
      </c>
      <c r="N35" s="40">
        <v>1</v>
      </c>
      <c r="O35" s="40">
        <v>1</v>
      </c>
      <c r="P35" s="40">
        <v>0</v>
      </c>
      <c r="Q35" s="40">
        <v>1</v>
      </c>
      <c r="R35" s="40">
        <v>0</v>
      </c>
      <c r="S35" s="41">
        <v>0</v>
      </c>
      <c r="T35" s="62"/>
      <c r="U35" s="18"/>
      <c r="V35" s="18"/>
      <c r="W35" s="18"/>
      <c r="X35" s="68"/>
      <c r="Y35" s="70">
        <f t="shared" si="2"/>
        <v>10</v>
      </c>
      <c r="Z35" s="20">
        <f t="shared" si="3"/>
        <v>214</v>
      </c>
      <c r="AA35" s="1"/>
    </row>
    <row r="36" spans="1:27" ht="15">
      <c r="A36" s="84">
        <v>35</v>
      </c>
      <c r="B36" s="109" t="s">
        <v>53</v>
      </c>
      <c r="C36" s="87" t="s">
        <v>3</v>
      </c>
      <c r="D36" s="6" t="s">
        <v>185</v>
      </c>
      <c r="E36" s="39">
        <v>1</v>
      </c>
      <c r="F36" s="40">
        <v>1</v>
      </c>
      <c r="G36" s="40">
        <v>1</v>
      </c>
      <c r="H36" s="40">
        <v>1</v>
      </c>
      <c r="I36" s="40">
        <v>1</v>
      </c>
      <c r="J36" s="40">
        <v>1</v>
      </c>
      <c r="K36" s="40">
        <v>1</v>
      </c>
      <c r="L36" s="40">
        <v>1</v>
      </c>
      <c r="M36" s="40">
        <v>0</v>
      </c>
      <c r="N36" s="40">
        <v>1</v>
      </c>
      <c r="O36" s="40">
        <v>1</v>
      </c>
      <c r="P36" s="40">
        <v>0</v>
      </c>
      <c r="Q36" s="40">
        <v>1</v>
      </c>
      <c r="R36" s="40">
        <v>1</v>
      </c>
      <c r="S36" s="41">
        <v>1</v>
      </c>
      <c r="T36" s="62"/>
      <c r="U36" s="18"/>
      <c r="V36" s="18"/>
      <c r="W36" s="18"/>
      <c r="X36" s="68"/>
      <c r="Y36" s="70">
        <f t="shared" si="2"/>
        <v>13</v>
      </c>
      <c r="Z36" s="20">
        <f t="shared" si="3"/>
        <v>326</v>
      </c>
      <c r="AA36" s="1"/>
    </row>
    <row r="37" spans="1:27" ht="15">
      <c r="A37" s="84">
        <v>36</v>
      </c>
      <c r="B37" s="109" t="s">
        <v>35</v>
      </c>
      <c r="C37" s="87" t="s">
        <v>3</v>
      </c>
      <c r="D37" s="6" t="s">
        <v>186</v>
      </c>
      <c r="E37" s="39">
        <v>1</v>
      </c>
      <c r="F37" s="40">
        <v>0</v>
      </c>
      <c r="G37" s="40">
        <v>1</v>
      </c>
      <c r="H37" s="40">
        <v>0</v>
      </c>
      <c r="I37" s="40">
        <v>0</v>
      </c>
      <c r="J37" s="40">
        <v>1</v>
      </c>
      <c r="K37" s="40">
        <v>1</v>
      </c>
      <c r="L37" s="40">
        <v>1</v>
      </c>
      <c r="M37" s="40">
        <v>1</v>
      </c>
      <c r="N37" s="40">
        <v>0</v>
      </c>
      <c r="O37" s="40">
        <v>0</v>
      </c>
      <c r="P37" s="40">
        <v>0</v>
      </c>
      <c r="Q37" s="40">
        <v>1</v>
      </c>
      <c r="R37" s="40">
        <v>0</v>
      </c>
      <c r="S37" s="41">
        <v>0</v>
      </c>
      <c r="T37" s="62"/>
      <c r="U37" s="18"/>
      <c r="V37" s="18"/>
      <c r="W37" s="18"/>
      <c r="X37" s="68"/>
      <c r="Y37" s="70">
        <f t="shared" si="2"/>
        <v>7</v>
      </c>
      <c r="Z37" s="20">
        <f t="shared" si="3"/>
        <v>136</v>
      </c>
      <c r="AA37" s="1"/>
    </row>
    <row r="38" spans="1:27" ht="15">
      <c r="A38" s="84">
        <v>37</v>
      </c>
      <c r="B38" s="90" t="s">
        <v>64</v>
      </c>
      <c r="C38" s="87" t="s">
        <v>6</v>
      </c>
      <c r="D38" s="6" t="s">
        <v>187</v>
      </c>
      <c r="E38" s="39">
        <v>1</v>
      </c>
      <c r="F38" s="40">
        <v>0</v>
      </c>
      <c r="G38" s="40">
        <v>1</v>
      </c>
      <c r="H38" s="40">
        <v>1</v>
      </c>
      <c r="I38" s="40">
        <v>0</v>
      </c>
      <c r="J38" s="40">
        <v>1</v>
      </c>
      <c r="K38" s="40">
        <v>1</v>
      </c>
      <c r="L38" s="40">
        <v>1</v>
      </c>
      <c r="M38" s="40">
        <v>0</v>
      </c>
      <c r="N38" s="40">
        <v>1</v>
      </c>
      <c r="O38" s="40">
        <v>1</v>
      </c>
      <c r="P38" s="40">
        <v>1</v>
      </c>
      <c r="Q38" s="40">
        <v>1</v>
      </c>
      <c r="R38" s="40">
        <v>0</v>
      </c>
      <c r="S38" s="41">
        <v>0</v>
      </c>
      <c r="T38" s="62"/>
      <c r="U38" s="18"/>
      <c r="V38" s="18"/>
      <c r="W38" s="18"/>
      <c r="X38" s="68"/>
      <c r="Y38" s="70">
        <f t="shared" si="2"/>
        <v>10</v>
      </c>
      <c r="Z38" s="20">
        <f t="shared" si="3"/>
        <v>233</v>
      </c>
      <c r="AA38" s="1"/>
    </row>
    <row r="39" spans="1:27" ht="15">
      <c r="A39" s="84">
        <v>38</v>
      </c>
      <c r="B39" s="108" t="s">
        <v>40</v>
      </c>
      <c r="C39" s="87" t="s">
        <v>3</v>
      </c>
      <c r="D39" s="6" t="s">
        <v>188</v>
      </c>
      <c r="E39" s="39">
        <v>1</v>
      </c>
      <c r="F39" s="40">
        <v>0</v>
      </c>
      <c r="G39" s="40">
        <v>1</v>
      </c>
      <c r="H39" s="40">
        <v>0</v>
      </c>
      <c r="I39" s="40">
        <v>0</v>
      </c>
      <c r="J39" s="40">
        <v>1</v>
      </c>
      <c r="K39" s="40">
        <v>0</v>
      </c>
      <c r="L39" s="40">
        <v>1</v>
      </c>
      <c r="M39" s="40">
        <v>1</v>
      </c>
      <c r="N39" s="40">
        <v>1</v>
      </c>
      <c r="O39" s="40">
        <v>1</v>
      </c>
      <c r="P39" s="40">
        <v>0</v>
      </c>
      <c r="Q39" s="40">
        <v>0</v>
      </c>
      <c r="R39" s="40">
        <v>1</v>
      </c>
      <c r="S39" s="41">
        <v>0</v>
      </c>
      <c r="T39" s="62"/>
      <c r="U39" s="18"/>
      <c r="V39" s="18"/>
      <c r="W39" s="18"/>
      <c r="X39" s="68"/>
      <c r="Y39" s="70">
        <f t="shared" si="2"/>
        <v>8</v>
      </c>
      <c r="Z39" s="20">
        <f t="shared" si="3"/>
        <v>171</v>
      </c>
      <c r="AA39" s="1"/>
    </row>
    <row r="40" spans="1:27" ht="15">
      <c r="A40" s="84">
        <v>39</v>
      </c>
      <c r="B40" s="90" t="s">
        <v>134</v>
      </c>
      <c r="C40" s="87" t="s">
        <v>166</v>
      </c>
      <c r="D40" s="6" t="s">
        <v>189</v>
      </c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1</v>
      </c>
      <c r="N40" s="40">
        <v>0</v>
      </c>
      <c r="O40" s="40">
        <v>0</v>
      </c>
      <c r="P40" s="40">
        <v>1</v>
      </c>
      <c r="Q40" s="40">
        <v>0</v>
      </c>
      <c r="R40" s="40">
        <v>0</v>
      </c>
      <c r="S40" s="41">
        <v>0</v>
      </c>
      <c r="T40" s="62"/>
      <c r="U40" s="18"/>
      <c r="V40" s="18"/>
      <c r="W40" s="18"/>
      <c r="X40" s="68"/>
      <c r="Y40" s="70">
        <f t="shared" si="2"/>
        <v>2</v>
      </c>
      <c r="Z40" s="20">
        <f t="shared" si="3"/>
        <v>57</v>
      </c>
      <c r="AA40" s="1"/>
    </row>
    <row r="41" spans="1:27" ht="15">
      <c r="A41" s="84">
        <v>40</v>
      </c>
      <c r="B41" s="90" t="s">
        <v>135</v>
      </c>
      <c r="C41" s="87" t="s">
        <v>148</v>
      </c>
      <c r="D41" s="6" t="s">
        <v>190</v>
      </c>
      <c r="E41" s="39">
        <v>1</v>
      </c>
      <c r="F41" s="40">
        <v>0</v>
      </c>
      <c r="G41" s="40">
        <v>1</v>
      </c>
      <c r="H41" s="40">
        <v>1</v>
      </c>
      <c r="I41" s="40">
        <v>0</v>
      </c>
      <c r="J41" s="40">
        <v>1</v>
      </c>
      <c r="K41" s="40">
        <v>1</v>
      </c>
      <c r="L41" s="40">
        <v>1</v>
      </c>
      <c r="M41" s="40">
        <v>1</v>
      </c>
      <c r="N41" s="40">
        <v>1</v>
      </c>
      <c r="O41" s="40">
        <v>1</v>
      </c>
      <c r="P41" s="40">
        <v>0</v>
      </c>
      <c r="Q41" s="40">
        <v>1</v>
      </c>
      <c r="R41" s="40">
        <v>1</v>
      </c>
      <c r="S41" s="41">
        <v>0</v>
      </c>
      <c r="T41" s="62"/>
      <c r="U41" s="18"/>
      <c r="V41" s="18"/>
      <c r="W41" s="18"/>
      <c r="X41" s="68"/>
      <c r="Y41" s="70">
        <f t="shared" si="2"/>
        <v>11</v>
      </c>
      <c r="Z41" s="20">
        <f t="shared" si="3"/>
        <v>253</v>
      </c>
      <c r="AA41" s="1"/>
    </row>
    <row r="42" spans="1:27" ht="15">
      <c r="A42" s="84">
        <v>41</v>
      </c>
      <c r="B42" s="108" t="s">
        <v>60</v>
      </c>
      <c r="C42" s="87" t="s">
        <v>61</v>
      </c>
      <c r="D42" s="6" t="s">
        <v>191</v>
      </c>
      <c r="E42" s="39">
        <v>0</v>
      </c>
      <c r="F42" s="40">
        <v>0</v>
      </c>
      <c r="G42" s="40">
        <v>1</v>
      </c>
      <c r="H42" s="40">
        <v>0</v>
      </c>
      <c r="I42" s="40">
        <v>1</v>
      </c>
      <c r="J42" s="40">
        <v>0</v>
      </c>
      <c r="K42" s="40">
        <v>0</v>
      </c>
      <c r="L42" s="40">
        <v>1</v>
      </c>
      <c r="M42" s="40">
        <v>0</v>
      </c>
      <c r="N42" s="40">
        <v>0</v>
      </c>
      <c r="O42" s="40">
        <v>1</v>
      </c>
      <c r="P42" s="40">
        <v>1</v>
      </c>
      <c r="Q42" s="40">
        <v>1</v>
      </c>
      <c r="R42" s="40">
        <v>0</v>
      </c>
      <c r="S42" s="41">
        <v>1</v>
      </c>
      <c r="T42" s="62"/>
      <c r="U42" s="18"/>
      <c r="V42" s="18"/>
      <c r="W42" s="18"/>
      <c r="X42" s="68"/>
      <c r="Y42" s="70">
        <f t="shared" si="2"/>
        <v>7</v>
      </c>
      <c r="Z42" s="20">
        <f t="shared" si="3"/>
        <v>161</v>
      </c>
      <c r="AA42" s="1"/>
    </row>
    <row r="43" spans="1:27" ht="15">
      <c r="A43" s="84">
        <v>42</v>
      </c>
      <c r="B43" s="90" t="s">
        <v>136</v>
      </c>
      <c r="C43" s="87" t="s">
        <v>70</v>
      </c>
      <c r="D43" s="6" t="s">
        <v>192</v>
      </c>
      <c r="E43" s="39">
        <v>0</v>
      </c>
      <c r="F43" s="40">
        <v>0</v>
      </c>
      <c r="G43" s="40">
        <v>1</v>
      </c>
      <c r="H43" s="40">
        <v>0</v>
      </c>
      <c r="I43" s="40">
        <v>1</v>
      </c>
      <c r="J43" s="40">
        <v>1</v>
      </c>
      <c r="K43" s="40">
        <v>1</v>
      </c>
      <c r="L43" s="40">
        <v>1</v>
      </c>
      <c r="M43" s="40">
        <v>1</v>
      </c>
      <c r="N43" s="40">
        <v>0</v>
      </c>
      <c r="O43" s="40">
        <v>1</v>
      </c>
      <c r="P43" s="40">
        <v>0</v>
      </c>
      <c r="Q43" s="40">
        <v>0</v>
      </c>
      <c r="R43" s="40">
        <v>0</v>
      </c>
      <c r="S43" s="41">
        <v>1</v>
      </c>
      <c r="T43" s="62"/>
      <c r="U43" s="18"/>
      <c r="V43" s="18"/>
      <c r="W43" s="18"/>
      <c r="X43" s="68"/>
      <c r="Y43" s="70">
        <f t="shared" si="2"/>
        <v>8</v>
      </c>
      <c r="Z43" s="20">
        <f t="shared" si="3"/>
        <v>160</v>
      </c>
      <c r="AA43" s="1"/>
    </row>
    <row r="44" spans="1:27" ht="15">
      <c r="A44" s="84">
        <v>43</v>
      </c>
      <c r="B44" s="90" t="s">
        <v>15</v>
      </c>
      <c r="C44" s="87" t="s">
        <v>6</v>
      </c>
      <c r="D44" s="6" t="s">
        <v>193</v>
      </c>
      <c r="E44" s="39">
        <v>1</v>
      </c>
      <c r="F44" s="40">
        <v>0</v>
      </c>
      <c r="G44" s="40">
        <v>1</v>
      </c>
      <c r="H44" s="40">
        <v>1</v>
      </c>
      <c r="I44" s="40">
        <v>0</v>
      </c>
      <c r="J44" s="40">
        <v>1</v>
      </c>
      <c r="K44" s="40">
        <v>1</v>
      </c>
      <c r="L44" s="40">
        <v>1</v>
      </c>
      <c r="M44" s="40">
        <v>1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1">
        <v>1</v>
      </c>
      <c r="T44" s="62"/>
      <c r="U44" s="18"/>
      <c r="V44" s="18"/>
      <c r="W44" s="18"/>
      <c r="X44" s="68"/>
      <c r="Y44" s="70">
        <f t="shared" si="2"/>
        <v>8</v>
      </c>
      <c r="Z44" s="20">
        <f t="shared" si="3"/>
        <v>177</v>
      </c>
      <c r="AA44" s="1"/>
    </row>
    <row r="45" spans="1:27" ht="15">
      <c r="A45" s="84">
        <v>44</v>
      </c>
      <c r="B45" s="108" t="s">
        <v>47</v>
      </c>
      <c r="C45" s="87" t="s">
        <v>3</v>
      </c>
      <c r="D45" s="6" t="s">
        <v>194</v>
      </c>
      <c r="E45" s="39">
        <v>1</v>
      </c>
      <c r="F45" s="40">
        <v>0</v>
      </c>
      <c r="G45" s="40">
        <v>1</v>
      </c>
      <c r="H45" s="40">
        <v>0</v>
      </c>
      <c r="I45" s="40">
        <v>0</v>
      </c>
      <c r="J45" s="40">
        <v>0</v>
      </c>
      <c r="K45" s="40">
        <v>1</v>
      </c>
      <c r="L45" s="40">
        <v>1</v>
      </c>
      <c r="M45" s="40">
        <v>1</v>
      </c>
      <c r="N45" s="40">
        <v>1</v>
      </c>
      <c r="O45" s="40">
        <v>1</v>
      </c>
      <c r="P45" s="40">
        <v>1</v>
      </c>
      <c r="Q45" s="40">
        <v>0</v>
      </c>
      <c r="R45" s="40">
        <v>1</v>
      </c>
      <c r="S45" s="41">
        <v>0</v>
      </c>
      <c r="T45" s="62"/>
      <c r="U45" s="18"/>
      <c r="V45" s="18"/>
      <c r="W45" s="18"/>
      <c r="X45" s="68"/>
      <c r="Y45" s="70">
        <f t="shared" si="2"/>
        <v>9</v>
      </c>
      <c r="Z45" s="20">
        <f t="shared" si="3"/>
        <v>207</v>
      </c>
      <c r="AA45" s="1"/>
    </row>
    <row r="46" spans="1:27" ht="15">
      <c r="A46" s="84">
        <v>45</v>
      </c>
      <c r="B46" s="90" t="s">
        <v>56</v>
      </c>
      <c r="C46" s="87" t="s">
        <v>3</v>
      </c>
      <c r="D46" s="6" t="s">
        <v>195</v>
      </c>
      <c r="E46" s="39">
        <v>1</v>
      </c>
      <c r="F46" s="40">
        <v>0</v>
      </c>
      <c r="G46" s="40">
        <v>1</v>
      </c>
      <c r="H46" s="40">
        <v>0</v>
      </c>
      <c r="I46" s="40">
        <v>1</v>
      </c>
      <c r="J46" s="40">
        <v>0</v>
      </c>
      <c r="K46" s="40">
        <v>1</v>
      </c>
      <c r="L46" s="40">
        <v>1</v>
      </c>
      <c r="M46" s="40">
        <v>0</v>
      </c>
      <c r="N46" s="40">
        <v>1</v>
      </c>
      <c r="O46" s="40">
        <v>1</v>
      </c>
      <c r="P46" s="40">
        <v>0</v>
      </c>
      <c r="Q46" s="40">
        <v>1</v>
      </c>
      <c r="R46" s="40">
        <v>1</v>
      </c>
      <c r="S46" s="41">
        <v>0</v>
      </c>
      <c r="T46" s="62"/>
      <c r="U46" s="18"/>
      <c r="V46" s="18"/>
      <c r="W46" s="18"/>
      <c r="X46" s="68"/>
      <c r="Y46" s="70">
        <f t="shared" si="2"/>
        <v>9</v>
      </c>
      <c r="Z46" s="20">
        <f t="shared" si="3"/>
        <v>208</v>
      </c>
      <c r="AA46" s="1"/>
    </row>
    <row r="47" spans="1:27" ht="15">
      <c r="A47" s="84">
        <v>46</v>
      </c>
      <c r="B47" s="108" t="s">
        <v>137</v>
      </c>
      <c r="C47" s="87" t="s">
        <v>3</v>
      </c>
      <c r="D47" s="6" t="s">
        <v>196</v>
      </c>
      <c r="E47" s="39">
        <v>0</v>
      </c>
      <c r="F47" s="40">
        <v>1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1</v>
      </c>
      <c r="M47" s="40">
        <v>0</v>
      </c>
      <c r="N47" s="40">
        <v>1</v>
      </c>
      <c r="O47" s="40">
        <v>0</v>
      </c>
      <c r="P47" s="40">
        <v>0</v>
      </c>
      <c r="Q47" s="40">
        <v>0</v>
      </c>
      <c r="R47" s="40">
        <v>1</v>
      </c>
      <c r="S47" s="41">
        <v>0</v>
      </c>
      <c r="T47" s="62"/>
      <c r="U47" s="18"/>
      <c r="V47" s="18"/>
      <c r="W47" s="18"/>
      <c r="X47" s="68"/>
      <c r="Y47" s="70">
        <f t="shared" si="2"/>
        <v>4</v>
      </c>
      <c r="Z47" s="20">
        <f t="shared" si="3"/>
        <v>112</v>
      </c>
      <c r="AA47" s="1"/>
    </row>
    <row r="48" spans="1:27" ht="15">
      <c r="A48" s="84">
        <v>47</v>
      </c>
      <c r="B48" s="90" t="s">
        <v>138</v>
      </c>
      <c r="C48" s="87" t="s">
        <v>6</v>
      </c>
      <c r="D48" s="6" t="s">
        <v>197</v>
      </c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1</v>
      </c>
      <c r="N48" s="40">
        <v>1</v>
      </c>
      <c r="O48" s="40">
        <v>1</v>
      </c>
      <c r="P48" s="40">
        <v>0</v>
      </c>
      <c r="Q48" s="40">
        <v>1</v>
      </c>
      <c r="R48" s="40">
        <v>0</v>
      </c>
      <c r="S48" s="41">
        <v>1</v>
      </c>
      <c r="T48" s="62"/>
      <c r="U48" s="18"/>
      <c r="V48" s="18"/>
      <c r="W48" s="18"/>
      <c r="X48" s="68"/>
      <c r="Y48" s="70">
        <f t="shared" si="2"/>
        <v>5</v>
      </c>
      <c r="Z48" s="20">
        <f t="shared" si="3"/>
        <v>110</v>
      </c>
      <c r="AA48" s="1"/>
    </row>
    <row r="49" spans="1:27" ht="15">
      <c r="A49" s="84">
        <v>48</v>
      </c>
      <c r="B49" s="108" t="s">
        <v>139</v>
      </c>
      <c r="C49" s="87" t="s">
        <v>198</v>
      </c>
      <c r="D49" s="6" t="s">
        <v>199</v>
      </c>
      <c r="E49" s="39">
        <v>1</v>
      </c>
      <c r="F49" s="40">
        <v>0</v>
      </c>
      <c r="G49" s="40">
        <v>0</v>
      </c>
      <c r="H49" s="40">
        <v>0</v>
      </c>
      <c r="I49" s="40">
        <v>1</v>
      </c>
      <c r="J49" s="40">
        <v>0</v>
      </c>
      <c r="K49" s="40">
        <v>0</v>
      </c>
      <c r="L49" s="40">
        <v>1</v>
      </c>
      <c r="M49" s="40">
        <v>1</v>
      </c>
      <c r="N49" s="40">
        <v>0</v>
      </c>
      <c r="O49" s="40">
        <v>1</v>
      </c>
      <c r="P49" s="40">
        <v>0</v>
      </c>
      <c r="Q49" s="40">
        <v>0</v>
      </c>
      <c r="R49" s="40">
        <v>1</v>
      </c>
      <c r="S49" s="41">
        <v>1</v>
      </c>
      <c r="T49" s="62"/>
      <c r="U49" s="18"/>
      <c r="V49" s="18"/>
      <c r="W49" s="18"/>
      <c r="X49" s="68"/>
      <c r="Y49" s="70">
        <f t="shared" si="2"/>
        <v>7</v>
      </c>
      <c r="Z49" s="20">
        <f t="shared" si="3"/>
        <v>173</v>
      </c>
      <c r="AA49" s="1"/>
    </row>
    <row r="50" spans="1:27" ht="15">
      <c r="A50" s="84">
        <v>49</v>
      </c>
      <c r="B50" s="90" t="s">
        <v>140</v>
      </c>
      <c r="C50" s="87" t="s">
        <v>70</v>
      </c>
      <c r="D50" s="6" t="s">
        <v>200</v>
      </c>
      <c r="E50" s="39">
        <v>0</v>
      </c>
      <c r="F50" s="40">
        <v>0</v>
      </c>
      <c r="G50" s="40">
        <v>1</v>
      </c>
      <c r="H50" s="40">
        <v>0</v>
      </c>
      <c r="I50" s="40">
        <v>0</v>
      </c>
      <c r="J50" s="40">
        <v>1</v>
      </c>
      <c r="K50" s="40">
        <v>1</v>
      </c>
      <c r="L50" s="40">
        <v>0</v>
      </c>
      <c r="M50" s="40">
        <v>1</v>
      </c>
      <c r="N50" s="40">
        <v>0</v>
      </c>
      <c r="O50" s="40">
        <v>1</v>
      </c>
      <c r="P50" s="40">
        <v>0</v>
      </c>
      <c r="Q50" s="40">
        <v>0</v>
      </c>
      <c r="R50" s="40">
        <v>0</v>
      </c>
      <c r="S50" s="41">
        <v>1</v>
      </c>
      <c r="T50" s="62"/>
      <c r="U50" s="18"/>
      <c r="V50" s="18"/>
      <c r="W50" s="18"/>
      <c r="X50" s="68"/>
      <c r="Y50" s="70">
        <f t="shared" si="2"/>
        <v>6</v>
      </c>
      <c r="Z50" s="20">
        <f t="shared" si="3"/>
        <v>111</v>
      </c>
      <c r="AA50" s="1"/>
    </row>
    <row r="51" spans="1:27" ht="15">
      <c r="A51" s="84">
        <v>50</v>
      </c>
      <c r="B51" s="108" t="s">
        <v>141</v>
      </c>
      <c r="C51" s="87" t="s">
        <v>3</v>
      </c>
      <c r="D51" s="6" t="s">
        <v>201</v>
      </c>
      <c r="E51" s="39">
        <v>1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1</v>
      </c>
      <c r="L51" s="40">
        <v>1</v>
      </c>
      <c r="M51" s="40">
        <v>0</v>
      </c>
      <c r="N51" s="40">
        <v>0</v>
      </c>
      <c r="O51" s="40">
        <v>1</v>
      </c>
      <c r="P51" s="40">
        <v>0</v>
      </c>
      <c r="Q51" s="40">
        <v>0</v>
      </c>
      <c r="R51" s="40">
        <v>0</v>
      </c>
      <c r="S51" s="41">
        <v>0</v>
      </c>
      <c r="T51" s="62"/>
      <c r="U51" s="18"/>
      <c r="V51" s="18"/>
      <c r="W51" s="18"/>
      <c r="X51" s="68"/>
      <c r="Y51" s="70">
        <f t="shared" si="2"/>
        <v>4</v>
      </c>
      <c r="Z51" s="20">
        <f t="shared" si="3"/>
        <v>74</v>
      </c>
      <c r="AA51" s="1"/>
    </row>
    <row r="52" spans="1:27" ht="15">
      <c r="A52" s="84">
        <v>51</v>
      </c>
      <c r="B52" s="90" t="s">
        <v>142</v>
      </c>
      <c r="C52" s="87" t="s">
        <v>3</v>
      </c>
      <c r="D52" s="6" t="s">
        <v>202</v>
      </c>
      <c r="E52" s="39">
        <v>0</v>
      </c>
      <c r="F52" s="40">
        <v>1</v>
      </c>
      <c r="G52" s="40">
        <v>1</v>
      </c>
      <c r="H52" s="40">
        <v>0</v>
      </c>
      <c r="I52" s="40">
        <v>0</v>
      </c>
      <c r="J52" s="40">
        <v>1</v>
      </c>
      <c r="K52" s="40">
        <v>1</v>
      </c>
      <c r="L52" s="40">
        <v>1</v>
      </c>
      <c r="M52" s="40">
        <v>0</v>
      </c>
      <c r="N52" s="40">
        <v>1</v>
      </c>
      <c r="O52" s="40">
        <v>1</v>
      </c>
      <c r="P52" s="40">
        <v>0</v>
      </c>
      <c r="Q52" s="40">
        <v>1</v>
      </c>
      <c r="R52" s="40">
        <v>0</v>
      </c>
      <c r="S52" s="41">
        <v>1</v>
      </c>
      <c r="T52" s="62"/>
      <c r="U52" s="18"/>
      <c r="V52" s="18"/>
      <c r="W52" s="18"/>
      <c r="X52" s="68"/>
      <c r="Y52" s="70">
        <f t="shared" si="2"/>
        <v>9</v>
      </c>
      <c r="Z52" s="20">
        <f t="shared" si="3"/>
        <v>189</v>
      </c>
      <c r="AA52" s="1"/>
    </row>
    <row r="53" spans="1:27" ht="15">
      <c r="A53" s="84">
        <v>52</v>
      </c>
      <c r="B53" s="108" t="s">
        <v>143</v>
      </c>
      <c r="C53" s="87" t="s">
        <v>3</v>
      </c>
      <c r="D53" s="6" t="s">
        <v>203</v>
      </c>
      <c r="E53" s="39">
        <v>0</v>
      </c>
      <c r="F53" s="40">
        <v>0</v>
      </c>
      <c r="G53" s="40">
        <v>1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1">
        <v>0</v>
      </c>
      <c r="T53" s="62"/>
      <c r="U53" s="18"/>
      <c r="V53" s="18"/>
      <c r="W53" s="18"/>
      <c r="X53" s="68"/>
      <c r="Y53" s="70">
        <f t="shared" si="2"/>
        <v>1</v>
      </c>
      <c r="Z53" s="20">
        <f t="shared" si="3"/>
        <v>10</v>
      </c>
      <c r="AA53" s="1"/>
    </row>
    <row r="54" spans="1:27" ht="15">
      <c r="A54" s="84">
        <v>53</v>
      </c>
      <c r="B54" s="109" t="s">
        <v>145</v>
      </c>
      <c r="C54" s="87" t="s">
        <v>3</v>
      </c>
      <c r="D54" s="6" t="s">
        <v>204</v>
      </c>
      <c r="E54" s="39">
        <v>0</v>
      </c>
      <c r="F54" s="40">
        <v>0</v>
      </c>
      <c r="G54" s="40">
        <v>1</v>
      </c>
      <c r="H54" s="40">
        <v>0</v>
      </c>
      <c r="I54" s="40">
        <v>1</v>
      </c>
      <c r="J54" s="40">
        <v>0</v>
      </c>
      <c r="K54" s="40">
        <v>0</v>
      </c>
      <c r="L54" s="40">
        <v>0</v>
      </c>
      <c r="M54" s="40">
        <v>1</v>
      </c>
      <c r="N54" s="40">
        <v>0</v>
      </c>
      <c r="O54" s="40">
        <v>1</v>
      </c>
      <c r="P54" s="40">
        <v>0</v>
      </c>
      <c r="Q54" s="40">
        <v>0</v>
      </c>
      <c r="R54" s="40">
        <v>0</v>
      </c>
      <c r="S54" s="41">
        <v>1</v>
      </c>
      <c r="T54" s="62"/>
      <c r="U54" s="18"/>
      <c r="V54" s="18"/>
      <c r="W54" s="18"/>
      <c r="X54" s="68"/>
      <c r="Y54" s="70">
        <f t="shared" si="2"/>
        <v>5</v>
      </c>
      <c r="Z54" s="20">
        <f t="shared" si="3"/>
        <v>103</v>
      </c>
      <c r="AA54" s="1"/>
    </row>
    <row r="55" spans="1:27" ht="15">
      <c r="A55" s="84">
        <v>54</v>
      </c>
      <c r="B55" s="108" t="s">
        <v>144</v>
      </c>
      <c r="C55" s="87" t="s">
        <v>3</v>
      </c>
      <c r="D55" s="6" t="s">
        <v>205</v>
      </c>
      <c r="E55" s="39">
        <v>1</v>
      </c>
      <c r="F55" s="40">
        <v>0</v>
      </c>
      <c r="G55" s="40">
        <v>1</v>
      </c>
      <c r="H55" s="40">
        <v>0</v>
      </c>
      <c r="I55" s="40">
        <v>0</v>
      </c>
      <c r="J55" s="40">
        <v>0</v>
      </c>
      <c r="K55" s="40">
        <v>0</v>
      </c>
      <c r="L55" s="40">
        <v>1</v>
      </c>
      <c r="M55" s="40">
        <v>1</v>
      </c>
      <c r="N55" s="40">
        <v>0</v>
      </c>
      <c r="O55" s="40">
        <v>0</v>
      </c>
      <c r="P55" s="40">
        <v>0</v>
      </c>
      <c r="Q55" s="40">
        <v>0</v>
      </c>
      <c r="R55" s="40">
        <v>1</v>
      </c>
      <c r="S55" s="41">
        <v>1</v>
      </c>
      <c r="T55" s="62"/>
      <c r="U55" s="18"/>
      <c r="V55" s="18"/>
      <c r="W55" s="18"/>
      <c r="X55" s="68"/>
      <c r="Y55" s="70">
        <f t="shared" si="2"/>
        <v>6</v>
      </c>
      <c r="Z55" s="20">
        <f t="shared" si="3"/>
        <v>136</v>
      </c>
      <c r="AA55" s="1"/>
    </row>
    <row r="56" spans="1:27" ht="15.75" thickBot="1">
      <c r="A56" s="85">
        <v>55</v>
      </c>
      <c r="B56" s="91" t="s">
        <v>146</v>
      </c>
      <c r="C56" s="88" t="s">
        <v>3</v>
      </c>
      <c r="D56" s="8" t="s">
        <v>206</v>
      </c>
      <c r="E56" s="42">
        <v>0</v>
      </c>
      <c r="F56" s="43">
        <v>1</v>
      </c>
      <c r="G56" s="43">
        <v>1</v>
      </c>
      <c r="H56" s="43">
        <v>0</v>
      </c>
      <c r="I56" s="43">
        <v>0</v>
      </c>
      <c r="J56" s="43">
        <v>0</v>
      </c>
      <c r="K56" s="43">
        <v>1</v>
      </c>
      <c r="L56" s="43">
        <v>1</v>
      </c>
      <c r="M56" s="43">
        <v>1</v>
      </c>
      <c r="N56" s="43">
        <v>1</v>
      </c>
      <c r="O56" s="43">
        <v>0</v>
      </c>
      <c r="P56" s="43">
        <v>0</v>
      </c>
      <c r="Q56" s="43">
        <v>0</v>
      </c>
      <c r="R56" s="43">
        <v>0</v>
      </c>
      <c r="S56" s="44">
        <v>1</v>
      </c>
      <c r="T56" s="63"/>
      <c r="U56" s="22"/>
      <c r="V56" s="22"/>
      <c r="W56" s="22"/>
      <c r="X56" s="69"/>
      <c r="Y56" s="71">
        <f t="shared" si="2"/>
        <v>7</v>
      </c>
      <c r="Z56" s="71">
        <f t="shared" si="3"/>
        <v>149</v>
      </c>
      <c r="AA56" s="1"/>
    </row>
    <row r="57" ht="15">
      <c r="Y57" s="1"/>
    </row>
    <row r="58" spans="2:19" ht="15">
      <c r="B58" s="2" t="s">
        <v>98</v>
      </c>
      <c r="E58" s="2">
        <f aca="true" t="shared" si="4" ref="E58:S58">56-SUM(E2:E56)</f>
        <v>26</v>
      </c>
      <c r="F58" s="2">
        <f t="shared" si="4"/>
        <v>31</v>
      </c>
      <c r="G58" s="2">
        <f t="shared" si="4"/>
        <v>10</v>
      </c>
      <c r="H58" s="2">
        <f t="shared" si="4"/>
        <v>38</v>
      </c>
      <c r="I58" s="2">
        <f t="shared" si="4"/>
        <v>34</v>
      </c>
      <c r="J58" s="2">
        <f t="shared" si="4"/>
        <v>22</v>
      </c>
      <c r="K58" s="2">
        <f t="shared" si="4"/>
        <v>20</v>
      </c>
      <c r="L58" s="2">
        <f t="shared" si="4"/>
        <v>15</v>
      </c>
      <c r="M58" s="2">
        <f t="shared" si="4"/>
        <v>19</v>
      </c>
      <c r="N58" s="2">
        <f t="shared" si="4"/>
        <v>27</v>
      </c>
      <c r="O58" s="2">
        <f t="shared" si="4"/>
        <v>13</v>
      </c>
      <c r="P58" s="2">
        <f t="shared" si="4"/>
        <v>38</v>
      </c>
      <c r="Q58" s="2">
        <f t="shared" si="4"/>
        <v>24</v>
      </c>
      <c r="R58" s="2">
        <f t="shared" si="4"/>
        <v>39</v>
      </c>
      <c r="S58" s="2">
        <f t="shared" si="4"/>
        <v>27</v>
      </c>
    </row>
    <row r="60" ht="15">
      <c r="B60" s="2" t="s">
        <v>106</v>
      </c>
    </row>
    <row r="61" ht="15">
      <c r="B61" s="2" t="s">
        <v>107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H12" sqref="H12"/>
    </sheetView>
  </sheetViews>
  <sheetFormatPr defaultColWidth="9.140625" defaultRowHeight="12.75"/>
  <cols>
    <col min="1" max="1" width="4.7109375" style="3" customWidth="1"/>
    <col min="2" max="2" width="20.8515625" style="2" customWidth="1"/>
    <col min="3" max="3" width="16.28125" style="2" hidden="1" customWidth="1"/>
    <col min="4" max="4" width="15.57421875" style="2" hidden="1" customWidth="1"/>
    <col min="5" max="19" width="3.7109375" style="2" customWidth="1"/>
    <col min="20" max="24" width="3.7109375" style="2" hidden="1" customWidth="1"/>
    <col min="25" max="25" width="7.7109375" style="2" customWidth="1"/>
    <col min="26" max="26" width="8.421875" style="2" customWidth="1"/>
    <col min="27" max="27" width="13.00390625" style="2" customWidth="1"/>
    <col min="28" max="28" width="7.8515625" style="2" customWidth="1"/>
    <col min="29" max="30" width="3.7109375" style="2" customWidth="1"/>
    <col min="31" max="16384" width="9.140625" style="2" customWidth="1"/>
  </cols>
  <sheetData>
    <row r="1" spans="1:27" s="4" customFormat="1" ht="15.75" thickBot="1">
      <c r="A1" s="15" t="s">
        <v>111</v>
      </c>
      <c r="B1" s="96" t="s">
        <v>116</v>
      </c>
      <c r="C1" s="2"/>
      <c r="D1" s="2"/>
      <c r="E1" s="35">
        <v>16</v>
      </c>
      <c r="F1" s="35">
        <v>17</v>
      </c>
      <c r="G1" s="35">
        <v>18</v>
      </c>
      <c r="H1" s="35">
        <v>19</v>
      </c>
      <c r="I1" s="35">
        <v>20</v>
      </c>
      <c r="J1" s="35">
        <v>21</v>
      </c>
      <c r="K1" s="35">
        <v>22</v>
      </c>
      <c r="L1" s="35">
        <v>23</v>
      </c>
      <c r="M1" s="35">
        <v>24</v>
      </c>
      <c r="N1" s="35">
        <v>25</v>
      </c>
      <c r="O1" s="35">
        <v>26</v>
      </c>
      <c r="P1" s="35">
        <v>27</v>
      </c>
      <c r="Q1" s="35">
        <v>28</v>
      </c>
      <c r="R1" s="35">
        <v>29</v>
      </c>
      <c r="S1" s="35">
        <v>30</v>
      </c>
      <c r="T1" s="35">
        <v>31</v>
      </c>
      <c r="U1" s="35">
        <v>32</v>
      </c>
      <c r="V1" s="35">
        <v>33</v>
      </c>
      <c r="W1" s="35">
        <v>34</v>
      </c>
      <c r="X1" s="72">
        <v>35</v>
      </c>
      <c r="Y1" s="15" t="s">
        <v>105</v>
      </c>
      <c r="Z1" s="10" t="s">
        <v>100</v>
      </c>
      <c r="AA1" s="10" t="s">
        <v>98</v>
      </c>
    </row>
    <row r="2" spans="1:27" ht="15">
      <c r="A2" s="83">
        <v>1</v>
      </c>
      <c r="B2" s="89" t="s">
        <v>118</v>
      </c>
      <c r="C2" s="56" t="s">
        <v>6</v>
      </c>
      <c r="D2" s="16" t="s">
        <v>147</v>
      </c>
      <c r="E2" s="36">
        <v>0</v>
      </c>
      <c r="F2" s="37">
        <v>1</v>
      </c>
      <c r="G2" s="37">
        <v>1</v>
      </c>
      <c r="H2" s="37">
        <v>1</v>
      </c>
      <c r="I2" s="37">
        <v>1</v>
      </c>
      <c r="J2" s="37">
        <v>1</v>
      </c>
      <c r="K2" s="37">
        <v>0</v>
      </c>
      <c r="L2" s="37">
        <v>0</v>
      </c>
      <c r="M2" s="37">
        <v>1</v>
      </c>
      <c r="N2" s="37">
        <v>0</v>
      </c>
      <c r="O2" s="37">
        <v>1</v>
      </c>
      <c r="P2" s="37">
        <v>0</v>
      </c>
      <c r="Q2" s="37">
        <v>0</v>
      </c>
      <c r="R2" s="37">
        <v>1</v>
      </c>
      <c r="S2" s="38">
        <v>1</v>
      </c>
      <c r="T2" s="34">
        <v>0</v>
      </c>
      <c r="U2" s="34">
        <v>0</v>
      </c>
      <c r="V2" s="34">
        <v>0</v>
      </c>
      <c r="W2" s="34">
        <v>0</v>
      </c>
      <c r="X2" s="73">
        <v>0</v>
      </c>
      <c r="Y2" s="75">
        <f aca="true" t="shared" si="0" ref="Y2:Y33">SUM(E2:X2)</f>
        <v>9</v>
      </c>
      <c r="Z2" s="76">
        <f>Y2+'Тур 1'!Y2</f>
        <v>21</v>
      </c>
      <c r="AA2" s="64">
        <f>E2*E$58+F2*F$58+G2*G$58+H2*H$58+I2*I$58+J2*J$58+K2*K$58+L2*L$58+M2*M$58+N2*N$58+O2*O$58+P2*P$58+Q2*Q$58+R2*R$58+S2*S$58+T2*T$58+U2*U$58+V2*V$58+W2*W$58+X2*X$58+'Тур 1'!Z2</f>
        <v>511</v>
      </c>
    </row>
    <row r="3" spans="1:27" ht="15">
      <c r="A3" s="84">
        <v>2</v>
      </c>
      <c r="B3" s="90" t="s">
        <v>119</v>
      </c>
      <c r="C3" s="87" t="s">
        <v>148</v>
      </c>
      <c r="D3" s="6" t="s">
        <v>149</v>
      </c>
      <c r="E3" s="39">
        <v>0</v>
      </c>
      <c r="F3" s="40">
        <v>1</v>
      </c>
      <c r="G3" s="40">
        <v>1</v>
      </c>
      <c r="H3" s="40">
        <v>1</v>
      </c>
      <c r="I3" s="40">
        <v>1</v>
      </c>
      <c r="J3" s="40">
        <v>1</v>
      </c>
      <c r="K3" s="40">
        <v>0</v>
      </c>
      <c r="L3" s="40">
        <v>0</v>
      </c>
      <c r="M3" s="40">
        <v>1</v>
      </c>
      <c r="N3" s="40">
        <v>1</v>
      </c>
      <c r="O3" s="40">
        <v>0</v>
      </c>
      <c r="P3" s="40">
        <v>0</v>
      </c>
      <c r="Q3" s="40">
        <v>1</v>
      </c>
      <c r="R3" s="40">
        <v>1</v>
      </c>
      <c r="S3" s="41">
        <v>1</v>
      </c>
      <c r="T3" s="17">
        <v>0</v>
      </c>
      <c r="U3" s="17">
        <v>0</v>
      </c>
      <c r="V3" s="17">
        <v>0</v>
      </c>
      <c r="W3" s="17">
        <v>0</v>
      </c>
      <c r="X3" s="74">
        <v>0</v>
      </c>
      <c r="Y3" s="77">
        <f t="shared" si="0"/>
        <v>10</v>
      </c>
      <c r="Z3" s="77">
        <f>Y3+'Тур 1'!Y3</f>
        <v>21</v>
      </c>
      <c r="AA3" s="70">
        <f>E3*E$58+F3*F$58+G3*G$58+H3*H$58+I3*I$58+J3*J$58+K3*K$58+L3*L$58+M3*M$58+N3*N$58+O3*O$58+P3*P$58+Q3*Q$58+R3*R$58+S3*S$58+T3*T$58+U3*U$58+V3*V$58+W3*W$58+X3*X$58+'Тур 1'!Z3</f>
        <v>542</v>
      </c>
    </row>
    <row r="4" spans="1:27" ht="15">
      <c r="A4" s="84">
        <v>3</v>
      </c>
      <c r="B4" s="90" t="s">
        <v>5</v>
      </c>
      <c r="C4" s="87" t="s">
        <v>6</v>
      </c>
      <c r="D4" s="6" t="s">
        <v>150</v>
      </c>
      <c r="E4" s="39">
        <v>0</v>
      </c>
      <c r="F4" s="40">
        <v>1</v>
      </c>
      <c r="G4" s="40">
        <v>0</v>
      </c>
      <c r="H4" s="40">
        <v>1</v>
      </c>
      <c r="I4" s="40">
        <v>0</v>
      </c>
      <c r="J4" s="40">
        <v>1</v>
      </c>
      <c r="K4" s="40">
        <v>1</v>
      </c>
      <c r="L4" s="40">
        <v>0</v>
      </c>
      <c r="M4" s="40">
        <v>1</v>
      </c>
      <c r="N4" s="40">
        <v>0</v>
      </c>
      <c r="O4" s="40">
        <v>1</v>
      </c>
      <c r="P4" s="40">
        <v>0</v>
      </c>
      <c r="Q4" s="40">
        <v>1</v>
      </c>
      <c r="R4" s="40">
        <v>1</v>
      </c>
      <c r="S4" s="41">
        <v>0</v>
      </c>
      <c r="T4" s="17">
        <v>0</v>
      </c>
      <c r="U4" s="17">
        <v>0</v>
      </c>
      <c r="V4" s="17">
        <v>0</v>
      </c>
      <c r="W4" s="17">
        <v>0</v>
      </c>
      <c r="X4" s="74">
        <v>0</v>
      </c>
      <c r="Y4" s="77">
        <f t="shared" si="0"/>
        <v>8</v>
      </c>
      <c r="Z4" s="77">
        <f>Y4+'Тур 1'!Y4</f>
        <v>22</v>
      </c>
      <c r="AA4" s="70">
        <f>E4*E$58+F4*F$58+G4*G$58+H4*H$58+I4*I$58+J4*J$58+K4*K$58+L4*L$58+M4*M$58+N4*N$58+O4*O$58+P4*P$58+Q4*Q$58+R4*R$58+S4*S$58+T4*T$58+U4*U$58+V4*V$58+W4*W$58+X4*X$58+'Тур 1'!Z4</f>
        <v>600</v>
      </c>
    </row>
    <row r="5" spans="1:27" ht="15">
      <c r="A5" s="84">
        <v>4</v>
      </c>
      <c r="B5" s="90" t="s">
        <v>2</v>
      </c>
      <c r="C5" s="87" t="s">
        <v>3</v>
      </c>
      <c r="D5" s="6" t="s">
        <v>151</v>
      </c>
      <c r="E5" s="39">
        <v>0</v>
      </c>
      <c r="F5" s="40">
        <v>1</v>
      </c>
      <c r="G5" s="40">
        <v>1</v>
      </c>
      <c r="H5" s="40">
        <v>1</v>
      </c>
      <c r="I5" s="40">
        <v>0</v>
      </c>
      <c r="J5" s="40">
        <v>0</v>
      </c>
      <c r="K5" s="40">
        <v>1</v>
      </c>
      <c r="L5" s="40">
        <v>1</v>
      </c>
      <c r="M5" s="40">
        <v>1</v>
      </c>
      <c r="N5" s="40">
        <v>0</v>
      </c>
      <c r="O5" s="40">
        <v>1</v>
      </c>
      <c r="P5" s="40">
        <v>1</v>
      </c>
      <c r="Q5" s="40">
        <v>0</v>
      </c>
      <c r="R5" s="40">
        <v>1</v>
      </c>
      <c r="S5" s="41">
        <v>1</v>
      </c>
      <c r="T5" s="17">
        <v>0</v>
      </c>
      <c r="U5" s="17">
        <v>0</v>
      </c>
      <c r="V5" s="17">
        <v>0</v>
      </c>
      <c r="W5" s="17">
        <v>0</v>
      </c>
      <c r="X5" s="74">
        <v>0</v>
      </c>
      <c r="Y5" s="77">
        <f t="shared" si="0"/>
        <v>10</v>
      </c>
      <c r="Z5" s="77">
        <f>Y5+'Тур 1'!Y5</f>
        <v>23</v>
      </c>
      <c r="AA5" s="70">
        <f>E5*E$58+F5*F$58+G5*G$58+H5*H$58+I5*I$58+J5*J$58+K5*K$58+L5*L$58+M5*M$58+N5*N$58+O5*O$58+P5*P$58+Q5*Q$58+R5*R$58+S5*S$58+T5*T$58+U5*U$58+V5*V$58+W5*W$58+X5*X$58+'Тур 1'!Z5</f>
        <v>591</v>
      </c>
    </row>
    <row r="6" spans="1:27" ht="15">
      <c r="A6" s="84">
        <v>5</v>
      </c>
      <c r="B6" s="90" t="s">
        <v>13</v>
      </c>
      <c r="C6" s="87" t="s">
        <v>3</v>
      </c>
      <c r="D6" s="6" t="s">
        <v>152</v>
      </c>
      <c r="E6" s="39">
        <v>0</v>
      </c>
      <c r="F6" s="40">
        <v>1</v>
      </c>
      <c r="G6" s="40">
        <v>1</v>
      </c>
      <c r="H6" s="40">
        <v>1</v>
      </c>
      <c r="I6" s="40">
        <v>0</v>
      </c>
      <c r="J6" s="40">
        <v>0</v>
      </c>
      <c r="K6" s="40">
        <v>1</v>
      </c>
      <c r="L6" s="40">
        <v>1</v>
      </c>
      <c r="M6" s="40">
        <v>1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1">
        <v>1</v>
      </c>
      <c r="T6" s="17">
        <v>0</v>
      </c>
      <c r="U6" s="17">
        <v>0</v>
      </c>
      <c r="V6" s="17">
        <v>0</v>
      </c>
      <c r="W6" s="17">
        <v>0</v>
      </c>
      <c r="X6" s="74">
        <v>0</v>
      </c>
      <c r="Y6" s="77">
        <f t="shared" si="0"/>
        <v>7</v>
      </c>
      <c r="Z6" s="77">
        <f>Y6+'Тур 1'!Y6</f>
        <v>16</v>
      </c>
      <c r="AA6" s="70">
        <f>E6*E$58+F6*F$58+G6*G$58+H6*H$58+I6*I$58+J6*J$58+K6*K$58+L6*L$58+M6*M$58+N6*N$58+O6*O$58+P6*P$58+Q6*Q$58+R6*R$58+S6*S$58+T6*T$58+U6*U$58+V6*V$58+W6*W$58+X6*X$58+'Тур 1'!Z6</f>
        <v>371</v>
      </c>
    </row>
    <row r="7" spans="1:27" ht="15">
      <c r="A7" s="84">
        <v>6</v>
      </c>
      <c r="B7" s="108" t="s">
        <v>38</v>
      </c>
      <c r="C7" s="87" t="s">
        <v>3</v>
      </c>
      <c r="D7" s="6" t="s">
        <v>153</v>
      </c>
      <c r="E7" s="39">
        <v>0</v>
      </c>
      <c r="F7" s="40">
        <v>1</v>
      </c>
      <c r="G7" s="40">
        <v>1</v>
      </c>
      <c r="H7" s="40">
        <v>1</v>
      </c>
      <c r="I7" s="40">
        <v>1</v>
      </c>
      <c r="J7" s="40">
        <v>0</v>
      </c>
      <c r="K7" s="40">
        <v>0</v>
      </c>
      <c r="L7" s="40">
        <v>0</v>
      </c>
      <c r="M7" s="40">
        <v>1</v>
      </c>
      <c r="N7" s="40">
        <v>0</v>
      </c>
      <c r="O7" s="40">
        <v>0</v>
      </c>
      <c r="P7" s="40">
        <v>1</v>
      </c>
      <c r="Q7" s="40">
        <v>0</v>
      </c>
      <c r="R7" s="40">
        <v>0</v>
      </c>
      <c r="S7" s="41">
        <v>1</v>
      </c>
      <c r="T7" s="17">
        <v>0</v>
      </c>
      <c r="U7" s="17">
        <v>0</v>
      </c>
      <c r="V7" s="17">
        <v>0</v>
      </c>
      <c r="W7" s="17">
        <v>0</v>
      </c>
      <c r="X7" s="74">
        <v>0</v>
      </c>
      <c r="Y7" s="77">
        <f t="shared" si="0"/>
        <v>7</v>
      </c>
      <c r="Z7" s="77">
        <f>Y7+'Тур 1'!Y7</f>
        <v>18</v>
      </c>
      <c r="AA7" s="70">
        <f>E7*E$58+F7*F$58+G7*G$58+H7*H$58+I7*I$58+J7*J$58+K7*K$58+L7*L$58+M7*M$58+N7*N$58+O7*O$58+P7*P$58+Q7*Q$58+R7*R$58+S7*S$58+T7*T$58+U7*U$58+V7*V$58+W7*W$58+X7*X$58+'Тур 1'!Z7</f>
        <v>432</v>
      </c>
    </row>
    <row r="8" spans="1:27" ht="15">
      <c r="A8" s="84">
        <v>7</v>
      </c>
      <c r="B8" s="90" t="s">
        <v>30</v>
      </c>
      <c r="C8" s="87" t="s">
        <v>3</v>
      </c>
      <c r="D8" s="6" t="s">
        <v>154</v>
      </c>
      <c r="E8" s="39">
        <v>0</v>
      </c>
      <c r="F8" s="40">
        <v>1</v>
      </c>
      <c r="G8" s="40">
        <v>1</v>
      </c>
      <c r="H8" s="40">
        <v>1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1">
        <v>1</v>
      </c>
      <c r="T8" s="17">
        <v>0</v>
      </c>
      <c r="U8" s="17">
        <v>0</v>
      </c>
      <c r="V8" s="17">
        <v>0</v>
      </c>
      <c r="W8" s="17">
        <v>0</v>
      </c>
      <c r="X8" s="74">
        <v>0</v>
      </c>
      <c r="Y8" s="77">
        <f t="shared" si="0"/>
        <v>4</v>
      </c>
      <c r="Z8" s="77">
        <f>Y8+'Тур 1'!Y8</f>
        <v>13</v>
      </c>
      <c r="AA8" s="70">
        <f>E8*E$58+F8*F$58+G8*G$58+H8*H$58+I8*I$58+J8*J$58+K8*K$58+L8*L$58+M8*M$58+N8*N$58+O8*O$58+P8*P$58+Q8*Q$58+R8*R$58+S8*S$58+T8*T$58+U8*U$58+V8*V$58+W8*W$58+X8*X$58+'Тур 1'!Z8</f>
        <v>241</v>
      </c>
    </row>
    <row r="9" spans="1:27" ht="15">
      <c r="A9" s="84">
        <v>8</v>
      </c>
      <c r="B9" s="108" t="s">
        <v>89</v>
      </c>
      <c r="C9" s="87" t="s">
        <v>155</v>
      </c>
      <c r="D9" s="87" t="s">
        <v>207</v>
      </c>
      <c r="E9" s="39">
        <v>0</v>
      </c>
      <c r="F9" s="40">
        <v>0</v>
      </c>
      <c r="G9" s="40">
        <v>1</v>
      </c>
      <c r="H9" s="40">
        <v>1</v>
      </c>
      <c r="I9" s="40">
        <v>0</v>
      </c>
      <c r="J9" s="40">
        <v>1</v>
      </c>
      <c r="K9" s="40">
        <v>1</v>
      </c>
      <c r="L9" s="40">
        <v>1</v>
      </c>
      <c r="M9" s="40">
        <v>0</v>
      </c>
      <c r="N9" s="40">
        <v>1</v>
      </c>
      <c r="O9" s="40">
        <v>1</v>
      </c>
      <c r="P9" s="40">
        <v>0</v>
      </c>
      <c r="Q9" s="40">
        <v>0</v>
      </c>
      <c r="R9" s="40">
        <v>0</v>
      </c>
      <c r="S9" s="41">
        <v>1</v>
      </c>
      <c r="T9" s="17">
        <v>0</v>
      </c>
      <c r="U9" s="17">
        <v>0</v>
      </c>
      <c r="V9" s="17">
        <v>0</v>
      </c>
      <c r="W9" s="17">
        <v>0</v>
      </c>
      <c r="X9" s="74">
        <v>0</v>
      </c>
      <c r="Y9" s="77">
        <f t="shared" si="0"/>
        <v>8</v>
      </c>
      <c r="Z9" s="77">
        <f>Y9+'Тур 1'!Y9</f>
        <v>18</v>
      </c>
      <c r="AA9" s="70">
        <f>E9*E$58+F9*F$58+G9*G$58+H9*H$58+I9*I$58+J9*J$58+K9*K$58+L9*L$58+M9*M$58+N9*N$58+O9*O$58+P9*P$58+Q9*Q$58+R9*R$58+S9*S$58+T9*T$58+U9*U$58+V9*V$58+W9*W$58+X9*X$58+'Тур 1'!Z9</f>
        <v>477</v>
      </c>
    </row>
    <row r="10" spans="1:27" ht="15">
      <c r="A10" s="84">
        <v>9</v>
      </c>
      <c r="B10" s="109" t="s">
        <v>120</v>
      </c>
      <c r="C10" s="87" t="s">
        <v>3</v>
      </c>
      <c r="D10" s="6" t="s">
        <v>156</v>
      </c>
      <c r="E10" s="39">
        <v>0</v>
      </c>
      <c r="F10" s="40">
        <v>1</v>
      </c>
      <c r="G10" s="40">
        <v>1</v>
      </c>
      <c r="H10" s="40">
        <v>1</v>
      </c>
      <c r="I10" s="40">
        <v>1</v>
      </c>
      <c r="J10" s="40">
        <v>0</v>
      </c>
      <c r="K10" s="40">
        <v>0</v>
      </c>
      <c r="L10" s="40">
        <v>0</v>
      </c>
      <c r="M10" s="40">
        <v>0</v>
      </c>
      <c r="N10" s="40">
        <v>1</v>
      </c>
      <c r="O10" s="40">
        <v>1</v>
      </c>
      <c r="P10" s="40">
        <v>1</v>
      </c>
      <c r="Q10" s="40">
        <v>0</v>
      </c>
      <c r="R10" s="40">
        <v>1</v>
      </c>
      <c r="S10" s="41">
        <v>1</v>
      </c>
      <c r="T10" s="17">
        <v>0</v>
      </c>
      <c r="U10" s="17">
        <v>0</v>
      </c>
      <c r="V10" s="17">
        <v>0</v>
      </c>
      <c r="W10" s="17">
        <v>0</v>
      </c>
      <c r="X10" s="74">
        <v>0</v>
      </c>
      <c r="Y10" s="77">
        <f t="shared" si="0"/>
        <v>9</v>
      </c>
      <c r="Z10" s="77">
        <f>Y10+'Тур 1'!Y10</f>
        <v>22</v>
      </c>
      <c r="AA10" s="70">
        <f>E10*E$58+F10*F$58+G10*G$58+H10*H$58+I10*I$58+J10*J$58+K10*K$58+L10*L$58+M10*M$58+N10*N$58+O10*O$58+P10*P$58+Q10*Q$58+R10*R$58+S10*S$58+T10*T$58+U10*U$58+V10*V$58+W10*W$58+X10*X$58+'Тур 1'!Z10</f>
        <v>570</v>
      </c>
    </row>
    <row r="11" spans="1:27" ht="15">
      <c r="A11" s="84">
        <v>10</v>
      </c>
      <c r="B11" s="109" t="s">
        <v>10</v>
      </c>
      <c r="C11" s="87" t="s">
        <v>157</v>
      </c>
      <c r="D11" s="6" t="s">
        <v>158</v>
      </c>
      <c r="E11" s="39">
        <v>0</v>
      </c>
      <c r="F11" s="40">
        <v>1</v>
      </c>
      <c r="G11" s="40">
        <v>1</v>
      </c>
      <c r="H11" s="40">
        <v>1</v>
      </c>
      <c r="I11" s="40">
        <v>0</v>
      </c>
      <c r="J11" s="40">
        <v>0</v>
      </c>
      <c r="K11" s="40">
        <v>1</v>
      </c>
      <c r="L11" s="40">
        <v>0</v>
      </c>
      <c r="M11" s="40">
        <v>0</v>
      </c>
      <c r="N11" s="40">
        <v>0</v>
      </c>
      <c r="O11" s="40">
        <v>1</v>
      </c>
      <c r="P11" s="40">
        <v>0</v>
      </c>
      <c r="Q11" s="40">
        <v>0</v>
      </c>
      <c r="R11" s="40">
        <v>0</v>
      </c>
      <c r="S11" s="41">
        <v>1</v>
      </c>
      <c r="T11" s="17">
        <v>0</v>
      </c>
      <c r="U11" s="17">
        <v>0</v>
      </c>
      <c r="V11" s="17">
        <v>0</v>
      </c>
      <c r="W11" s="17">
        <v>0</v>
      </c>
      <c r="X11" s="74">
        <v>0</v>
      </c>
      <c r="Y11" s="77">
        <f t="shared" si="0"/>
        <v>6</v>
      </c>
      <c r="Z11" s="77">
        <f>Y11+'Тур 1'!Y11</f>
        <v>15</v>
      </c>
      <c r="AA11" s="70">
        <f>E11*E$58+F11*F$58+G11*G$58+H11*H$58+I11*I$58+J11*J$58+K11*K$58+L11*L$58+M11*M$58+N11*N$58+O11*O$58+P11*P$58+Q11*Q$58+R11*R$58+S11*S$58+T11*T$58+U11*U$58+V11*V$58+W11*W$58+X11*X$58+'Тур 1'!Z11</f>
        <v>329</v>
      </c>
    </row>
    <row r="12" spans="1:27" ht="15">
      <c r="A12" s="84">
        <v>11</v>
      </c>
      <c r="B12" s="109" t="s">
        <v>66</v>
      </c>
      <c r="C12" s="87" t="s">
        <v>67</v>
      </c>
      <c r="D12" s="6" t="s">
        <v>159</v>
      </c>
      <c r="E12" s="39">
        <v>0</v>
      </c>
      <c r="F12" s="40">
        <v>1</v>
      </c>
      <c r="G12" s="40">
        <v>1</v>
      </c>
      <c r="H12" s="40">
        <v>1</v>
      </c>
      <c r="I12" s="40">
        <v>1</v>
      </c>
      <c r="J12" s="40">
        <v>0</v>
      </c>
      <c r="K12" s="40">
        <v>1</v>
      </c>
      <c r="L12" s="40">
        <v>0</v>
      </c>
      <c r="M12" s="40">
        <v>1</v>
      </c>
      <c r="N12" s="40">
        <v>0</v>
      </c>
      <c r="O12" s="40">
        <v>0</v>
      </c>
      <c r="P12" s="40">
        <v>1</v>
      </c>
      <c r="Q12" s="40">
        <v>0</v>
      </c>
      <c r="R12" s="40">
        <v>1</v>
      </c>
      <c r="S12" s="41">
        <v>0</v>
      </c>
      <c r="T12" s="17">
        <v>0</v>
      </c>
      <c r="U12" s="17">
        <v>0</v>
      </c>
      <c r="V12" s="17">
        <v>0</v>
      </c>
      <c r="W12" s="17">
        <v>0</v>
      </c>
      <c r="X12" s="74">
        <v>0</v>
      </c>
      <c r="Y12" s="77">
        <f t="shared" si="0"/>
        <v>8</v>
      </c>
      <c r="Z12" s="77">
        <f>Y12+'Тур 1'!Y12</f>
        <v>18</v>
      </c>
      <c r="AA12" s="70">
        <f>E12*E$58+F12*F$58+G12*G$58+H12*H$58+I12*I$58+J12*J$58+K12*K$58+L12*L$58+M12*M$58+N12*N$58+O12*O$58+P12*P$58+Q12*Q$58+R12*R$58+S12*S$58+T12*T$58+U12*U$58+V12*V$58+W12*W$58+X12*X$58+'Тур 1'!Z12</f>
        <v>450</v>
      </c>
    </row>
    <row r="13" spans="1:27" ht="15">
      <c r="A13" s="84">
        <v>12</v>
      </c>
      <c r="B13" s="90" t="s">
        <v>121</v>
      </c>
      <c r="C13" s="87" t="s">
        <v>160</v>
      </c>
      <c r="D13" s="6" t="s">
        <v>161</v>
      </c>
      <c r="E13" s="39">
        <v>0</v>
      </c>
      <c r="F13" s="40">
        <v>1</v>
      </c>
      <c r="G13" s="40">
        <v>1</v>
      </c>
      <c r="H13" s="40">
        <v>1</v>
      </c>
      <c r="I13" s="40">
        <v>1</v>
      </c>
      <c r="J13" s="40">
        <v>0</v>
      </c>
      <c r="K13" s="40">
        <v>1</v>
      </c>
      <c r="L13" s="40">
        <v>1</v>
      </c>
      <c r="M13" s="40">
        <v>1</v>
      </c>
      <c r="N13" s="40">
        <v>1</v>
      </c>
      <c r="O13" s="40">
        <v>1</v>
      </c>
      <c r="P13" s="40">
        <v>1</v>
      </c>
      <c r="Q13" s="40">
        <v>0</v>
      </c>
      <c r="R13" s="40">
        <v>0</v>
      </c>
      <c r="S13" s="41">
        <v>1</v>
      </c>
      <c r="T13" s="17">
        <v>0</v>
      </c>
      <c r="U13" s="17">
        <v>0</v>
      </c>
      <c r="V13" s="17">
        <v>0</v>
      </c>
      <c r="W13" s="17">
        <v>0</v>
      </c>
      <c r="X13" s="74">
        <v>0</v>
      </c>
      <c r="Y13" s="77">
        <f t="shared" si="0"/>
        <v>11</v>
      </c>
      <c r="Z13" s="77">
        <f>Y13+'Тур 1'!Y13</f>
        <v>21</v>
      </c>
      <c r="AA13" s="70">
        <f>E13*E$58+F13*F$58+G13*G$58+H13*H$58+I13*I$58+J13*J$58+K13*K$58+L13*L$58+M13*M$58+N13*N$58+O13*O$58+P13*P$58+Q13*Q$58+R13*R$58+S13*S$58+T13*T$58+U13*U$58+V13*V$58+W13*W$58+X13*X$58+'Тур 1'!Z13</f>
        <v>564</v>
      </c>
    </row>
    <row r="14" spans="1:27" ht="15">
      <c r="A14" s="84">
        <v>13</v>
      </c>
      <c r="B14" s="90" t="s">
        <v>122</v>
      </c>
      <c r="C14" s="87" t="s">
        <v>28</v>
      </c>
      <c r="D14" s="6" t="s">
        <v>162</v>
      </c>
      <c r="E14" s="39">
        <v>0</v>
      </c>
      <c r="F14" s="40">
        <v>1</v>
      </c>
      <c r="G14" s="40">
        <v>1</v>
      </c>
      <c r="H14" s="40">
        <v>1</v>
      </c>
      <c r="I14" s="40">
        <v>1</v>
      </c>
      <c r="J14" s="40">
        <v>1</v>
      </c>
      <c r="K14" s="40">
        <v>0</v>
      </c>
      <c r="L14" s="40">
        <v>0</v>
      </c>
      <c r="M14" s="40">
        <v>1</v>
      </c>
      <c r="N14" s="40">
        <v>0</v>
      </c>
      <c r="O14" s="40">
        <v>1</v>
      </c>
      <c r="P14" s="40">
        <v>0</v>
      </c>
      <c r="Q14" s="40">
        <v>0</v>
      </c>
      <c r="R14" s="40">
        <v>1</v>
      </c>
      <c r="S14" s="41">
        <v>1</v>
      </c>
      <c r="T14" s="17">
        <v>0</v>
      </c>
      <c r="U14" s="17">
        <v>0</v>
      </c>
      <c r="V14" s="17">
        <v>0</v>
      </c>
      <c r="W14" s="17">
        <v>0</v>
      </c>
      <c r="X14" s="74">
        <v>0</v>
      </c>
      <c r="Y14" s="77">
        <f t="shared" si="0"/>
        <v>9</v>
      </c>
      <c r="Z14" s="77">
        <f>Y14+'Тур 1'!Y14</f>
        <v>23</v>
      </c>
      <c r="AA14" s="70">
        <f>E14*E$58+F14*F$58+G14*G$58+H14*H$58+I14*I$58+J14*J$58+K14*K$58+L14*L$58+M14*M$58+N14*N$58+O14*O$58+P14*P$58+Q14*Q$58+R14*R$58+S14*S$58+T14*T$58+U14*U$58+V14*V$58+W14*W$58+X14*X$58+'Тур 1'!Z14</f>
        <v>584</v>
      </c>
    </row>
    <row r="15" spans="1:27" ht="15">
      <c r="A15" s="84">
        <v>14</v>
      </c>
      <c r="B15" s="90" t="s">
        <v>123</v>
      </c>
      <c r="C15" s="87" t="s">
        <v>25</v>
      </c>
      <c r="D15" s="6" t="s">
        <v>165</v>
      </c>
      <c r="E15" s="39">
        <v>0</v>
      </c>
      <c r="F15" s="40">
        <v>0</v>
      </c>
      <c r="G15" s="40">
        <v>1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1">
        <v>1</v>
      </c>
      <c r="T15" s="17">
        <v>0</v>
      </c>
      <c r="U15" s="17">
        <v>0</v>
      </c>
      <c r="V15" s="17">
        <v>0</v>
      </c>
      <c r="W15" s="17">
        <v>0</v>
      </c>
      <c r="X15" s="74">
        <v>0</v>
      </c>
      <c r="Y15" s="77">
        <f t="shared" si="0"/>
        <v>2</v>
      </c>
      <c r="Z15" s="77">
        <f>Y15+'Тур 1'!Y15</f>
        <v>8</v>
      </c>
      <c r="AA15" s="70">
        <f>E15*E$58+F15*F$58+G15*G$58+H15*H$58+I15*I$58+J15*J$58+K15*K$58+L15*L$58+M15*M$58+N15*N$58+O15*O$58+P15*P$58+Q15*Q$58+R15*R$58+S15*S$58+T15*T$58+U15*U$58+V15*V$58+W15*W$58+X15*X$58+'Тур 1'!Z15</f>
        <v>150</v>
      </c>
    </row>
    <row r="16" spans="1:27" ht="15">
      <c r="A16" s="84">
        <v>15</v>
      </c>
      <c r="B16" s="90" t="s">
        <v>124</v>
      </c>
      <c r="C16" s="87" t="s">
        <v>163</v>
      </c>
      <c r="D16" s="6" t="s">
        <v>164</v>
      </c>
      <c r="E16" s="39">
        <v>0</v>
      </c>
      <c r="F16" s="40">
        <v>1</v>
      </c>
      <c r="G16" s="40">
        <v>1</v>
      </c>
      <c r="H16" s="40">
        <v>0</v>
      </c>
      <c r="I16" s="40">
        <v>0</v>
      </c>
      <c r="J16" s="40">
        <v>1</v>
      </c>
      <c r="K16" s="40">
        <v>1</v>
      </c>
      <c r="L16" s="40">
        <v>0</v>
      </c>
      <c r="M16" s="40">
        <v>1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1">
        <v>0</v>
      </c>
      <c r="T16" s="17">
        <v>0</v>
      </c>
      <c r="U16" s="17">
        <v>0</v>
      </c>
      <c r="V16" s="17">
        <v>0</v>
      </c>
      <c r="W16" s="17">
        <v>0</v>
      </c>
      <c r="X16" s="74">
        <v>0</v>
      </c>
      <c r="Y16" s="77">
        <f t="shared" si="0"/>
        <v>5</v>
      </c>
      <c r="Z16" s="77">
        <f>Y16+'Тур 1'!Y16</f>
        <v>13</v>
      </c>
      <c r="AA16" s="70">
        <f>E16*E$58+F16*F$58+G16*G$58+H16*H$58+I16*I$58+J16*J$58+K16*K$58+L16*L$58+M16*M$58+N16*N$58+O16*O$58+P16*P$58+Q16*Q$58+R16*R$58+S16*S$58+T16*T$58+U16*U$58+V16*V$58+W16*W$58+X16*X$58+'Тур 1'!Z16</f>
        <v>270</v>
      </c>
    </row>
    <row r="17" spans="1:27" ht="15">
      <c r="A17" s="84">
        <v>16</v>
      </c>
      <c r="B17" s="90" t="s">
        <v>125</v>
      </c>
      <c r="C17" s="87" t="s">
        <v>166</v>
      </c>
      <c r="D17" s="6" t="s">
        <v>167</v>
      </c>
      <c r="E17" s="39">
        <v>0</v>
      </c>
      <c r="F17" s="40">
        <v>0</v>
      </c>
      <c r="G17" s="40">
        <v>1</v>
      </c>
      <c r="H17" s="40">
        <v>1</v>
      </c>
      <c r="I17" s="40">
        <v>1</v>
      </c>
      <c r="J17" s="40">
        <v>0</v>
      </c>
      <c r="K17" s="40">
        <v>1</v>
      </c>
      <c r="L17" s="40">
        <v>0</v>
      </c>
      <c r="M17" s="40">
        <v>0</v>
      </c>
      <c r="N17" s="40">
        <v>1</v>
      </c>
      <c r="O17" s="40">
        <v>1</v>
      </c>
      <c r="P17" s="40">
        <v>0</v>
      </c>
      <c r="Q17" s="40">
        <v>0</v>
      </c>
      <c r="R17" s="40">
        <v>1</v>
      </c>
      <c r="S17" s="41">
        <v>1</v>
      </c>
      <c r="T17" s="17">
        <v>0</v>
      </c>
      <c r="U17" s="17">
        <v>0</v>
      </c>
      <c r="V17" s="17">
        <v>0</v>
      </c>
      <c r="W17" s="17">
        <v>0</v>
      </c>
      <c r="X17" s="74">
        <v>0</v>
      </c>
      <c r="Y17" s="77">
        <f t="shared" si="0"/>
        <v>8</v>
      </c>
      <c r="Z17" s="77">
        <f>Y17+'Тур 1'!Y17</f>
        <v>15</v>
      </c>
      <c r="AA17" s="70">
        <f>E17*E$58+F17*F$58+G17*G$58+H17*H$58+I17*I$58+J17*J$58+K17*K$58+L17*L$58+M17*M$58+N17*N$58+O17*O$58+P17*P$58+Q17*Q$58+R17*R$58+S17*S$58+T17*T$58+U17*U$58+V17*V$58+W17*W$58+X17*X$58+'Тур 1'!Z17</f>
        <v>381</v>
      </c>
    </row>
    <row r="18" spans="1:27" ht="15">
      <c r="A18" s="84">
        <v>17</v>
      </c>
      <c r="B18" s="90" t="s">
        <v>69</v>
      </c>
      <c r="C18" s="87" t="s">
        <v>70</v>
      </c>
      <c r="D18" s="6" t="s">
        <v>168</v>
      </c>
      <c r="E18" s="39">
        <v>0</v>
      </c>
      <c r="F18" s="40">
        <v>1</v>
      </c>
      <c r="G18" s="40">
        <v>1</v>
      </c>
      <c r="H18" s="40">
        <v>1</v>
      </c>
      <c r="I18" s="40">
        <v>0</v>
      </c>
      <c r="J18" s="40">
        <v>0</v>
      </c>
      <c r="K18" s="40">
        <v>0</v>
      </c>
      <c r="L18" s="40">
        <v>1</v>
      </c>
      <c r="M18" s="40">
        <v>1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1">
        <v>1</v>
      </c>
      <c r="T18" s="17">
        <v>0</v>
      </c>
      <c r="U18" s="17">
        <v>0</v>
      </c>
      <c r="V18" s="17">
        <v>0</v>
      </c>
      <c r="W18" s="17">
        <v>0</v>
      </c>
      <c r="X18" s="74">
        <v>0</v>
      </c>
      <c r="Y18" s="77">
        <f t="shared" si="0"/>
        <v>6</v>
      </c>
      <c r="Z18" s="77">
        <f>Y18+'Тур 1'!Y18</f>
        <v>15</v>
      </c>
      <c r="AA18" s="70">
        <f>E18*E$58+F18*F$58+G18*G$58+H18*H$58+I18*I$58+J18*J$58+K18*K$58+L18*L$58+M18*M$58+N18*N$58+O18*O$58+P18*P$58+Q18*Q$58+R18*R$58+S18*S$58+T18*T$58+U18*U$58+V18*V$58+W18*W$58+X18*X$58+'Тур 1'!Z18</f>
        <v>330</v>
      </c>
    </row>
    <row r="19" spans="1:27" ht="15">
      <c r="A19" s="84">
        <v>18</v>
      </c>
      <c r="B19" s="90" t="s">
        <v>92</v>
      </c>
      <c r="C19" s="87" t="s">
        <v>93</v>
      </c>
      <c r="D19" s="6" t="s">
        <v>169</v>
      </c>
      <c r="E19" s="39">
        <v>0</v>
      </c>
      <c r="F19" s="40">
        <v>0</v>
      </c>
      <c r="G19" s="40">
        <v>1</v>
      </c>
      <c r="H19" s="40">
        <v>1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1">
        <v>1</v>
      </c>
      <c r="T19" s="17">
        <v>0</v>
      </c>
      <c r="U19" s="17">
        <v>0</v>
      </c>
      <c r="V19" s="17">
        <v>0</v>
      </c>
      <c r="W19" s="17">
        <v>0</v>
      </c>
      <c r="X19" s="74">
        <v>0</v>
      </c>
      <c r="Y19" s="77">
        <f t="shared" si="0"/>
        <v>3</v>
      </c>
      <c r="Z19" s="77">
        <f>Y19+'Тур 1'!Y19</f>
        <v>7</v>
      </c>
      <c r="AA19" s="70">
        <f>E19*E$58+F19*F$58+G19*G$58+H19*H$58+I19*I$58+J19*J$58+K19*K$58+L19*L$58+M19*M$58+N19*N$58+O19*O$58+P19*P$58+Q19*Q$58+R19*R$58+S19*S$58+T19*T$58+U19*U$58+V19*V$58+W19*W$58+X19*X$58+'Тур 1'!Z19</f>
        <v>138</v>
      </c>
    </row>
    <row r="20" spans="1:27" ht="15">
      <c r="A20" s="84">
        <v>19</v>
      </c>
      <c r="B20" s="90" t="s">
        <v>126</v>
      </c>
      <c r="C20" s="87" t="s">
        <v>170</v>
      </c>
      <c r="D20" s="6" t="s">
        <v>171</v>
      </c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1">
        <v>0</v>
      </c>
      <c r="T20" s="17">
        <v>0</v>
      </c>
      <c r="U20" s="17">
        <v>0</v>
      </c>
      <c r="V20" s="17">
        <v>0</v>
      </c>
      <c r="W20" s="17">
        <v>0</v>
      </c>
      <c r="X20" s="74">
        <v>0</v>
      </c>
      <c r="Y20" s="77">
        <f t="shared" si="0"/>
        <v>0</v>
      </c>
      <c r="Z20" s="77">
        <f>Y20+'Тур 1'!Y20</f>
        <v>0</v>
      </c>
      <c r="AA20" s="70">
        <f>E20*E$58+F20*F$58+G20*G$58+H20*H$58+I20*I$58+J20*J$58+K20*K$58+L20*L$58+M20*M$58+N20*N$58+O20*O$58+P20*P$58+Q20*Q$58+R20*R$58+S20*S$58+T20*T$58+U20*U$58+V20*V$58+W20*W$58+X20*X$58+'Тур 1'!Z20</f>
        <v>0</v>
      </c>
    </row>
    <row r="21" spans="1:27" ht="15">
      <c r="A21" s="84">
        <v>20</v>
      </c>
      <c r="B21" s="90" t="s">
        <v>127</v>
      </c>
      <c r="C21" s="87" t="s">
        <v>148</v>
      </c>
      <c r="D21" s="6" t="s">
        <v>172</v>
      </c>
      <c r="E21" s="39">
        <v>0</v>
      </c>
      <c r="F21" s="40">
        <v>1</v>
      </c>
      <c r="G21" s="40">
        <v>1</v>
      </c>
      <c r="H21" s="40">
        <v>1</v>
      </c>
      <c r="I21" s="40">
        <v>1</v>
      </c>
      <c r="J21" s="40">
        <v>0</v>
      </c>
      <c r="K21" s="40">
        <v>1</v>
      </c>
      <c r="L21" s="40">
        <v>1</v>
      </c>
      <c r="M21" s="40">
        <v>1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1">
        <v>1</v>
      </c>
      <c r="T21" s="17">
        <v>0</v>
      </c>
      <c r="U21" s="17">
        <v>0</v>
      </c>
      <c r="V21" s="17">
        <v>0</v>
      </c>
      <c r="W21" s="17">
        <v>0</v>
      </c>
      <c r="X21" s="74">
        <v>0</v>
      </c>
      <c r="Y21" s="77">
        <f t="shared" si="0"/>
        <v>8</v>
      </c>
      <c r="Z21" s="77">
        <f>Y21+'Тур 1'!Y21</f>
        <v>19</v>
      </c>
      <c r="AA21" s="70">
        <f>E21*E$58+F21*F$58+G21*G$58+H21*H$58+I21*I$58+J21*J$58+K21*K$58+L21*L$58+M21*M$58+N21*N$58+O21*O$58+P21*P$58+Q21*Q$58+R21*R$58+S21*S$58+T21*T$58+U21*U$58+V21*V$58+W21*W$58+X21*X$58+'Тур 1'!Z21</f>
        <v>455</v>
      </c>
    </row>
    <row r="22" spans="1:27" ht="15">
      <c r="A22" s="84">
        <v>21</v>
      </c>
      <c r="B22" s="90" t="s">
        <v>76</v>
      </c>
      <c r="C22" s="87" t="s">
        <v>148</v>
      </c>
      <c r="D22" s="6" t="s">
        <v>173</v>
      </c>
      <c r="E22" s="39">
        <v>0</v>
      </c>
      <c r="F22" s="40">
        <v>1</v>
      </c>
      <c r="G22" s="40">
        <v>1</v>
      </c>
      <c r="H22" s="40">
        <v>0</v>
      </c>
      <c r="I22" s="40">
        <v>0</v>
      </c>
      <c r="J22" s="40">
        <v>0</v>
      </c>
      <c r="K22" s="40">
        <v>0</v>
      </c>
      <c r="L22" s="40">
        <v>1</v>
      </c>
      <c r="M22" s="40">
        <v>1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1">
        <v>0</v>
      </c>
      <c r="T22" s="17">
        <v>0</v>
      </c>
      <c r="U22" s="17">
        <v>0</v>
      </c>
      <c r="V22" s="17">
        <v>0</v>
      </c>
      <c r="W22" s="17">
        <v>0</v>
      </c>
      <c r="X22" s="74">
        <v>0</v>
      </c>
      <c r="Y22" s="77">
        <f t="shared" si="0"/>
        <v>4</v>
      </c>
      <c r="Z22" s="77">
        <f>Y22+'Тур 1'!Y22</f>
        <v>15</v>
      </c>
      <c r="AA22" s="70">
        <f>E22*E$58+F22*F$58+G22*G$58+H22*H$58+I22*I$58+J22*J$58+K22*K$58+L22*L$58+M22*M$58+N22*N$58+O22*O$58+P22*P$58+Q22*Q$58+R22*R$58+S22*S$58+T22*T$58+U22*U$58+V22*V$58+W22*W$58+X22*X$58+'Тур 1'!Z22</f>
        <v>331</v>
      </c>
    </row>
    <row r="23" spans="1:27" ht="15">
      <c r="A23" s="84">
        <v>22</v>
      </c>
      <c r="B23" s="109" t="s">
        <v>128</v>
      </c>
      <c r="C23" s="87" t="s">
        <v>3</v>
      </c>
      <c r="D23" s="6" t="s">
        <v>174</v>
      </c>
      <c r="E23" s="39">
        <v>0</v>
      </c>
      <c r="F23" s="40">
        <v>1</v>
      </c>
      <c r="G23" s="40">
        <v>1</v>
      </c>
      <c r="H23" s="40">
        <v>1</v>
      </c>
      <c r="I23" s="40">
        <v>1</v>
      </c>
      <c r="J23" s="40">
        <v>0</v>
      </c>
      <c r="K23" s="40">
        <v>1</v>
      </c>
      <c r="L23" s="40">
        <v>0</v>
      </c>
      <c r="M23" s="40">
        <v>1</v>
      </c>
      <c r="N23" s="40">
        <v>0</v>
      </c>
      <c r="O23" s="40">
        <v>1</v>
      </c>
      <c r="P23" s="40">
        <v>0</v>
      </c>
      <c r="Q23" s="40">
        <v>0</v>
      </c>
      <c r="R23" s="40">
        <v>0</v>
      </c>
      <c r="S23" s="41">
        <v>1</v>
      </c>
      <c r="T23" s="17">
        <v>0</v>
      </c>
      <c r="U23" s="17">
        <v>0</v>
      </c>
      <c r="V23" s="17">
        <v>0</v>
      </c>
      <c r="W23" s="17">
        <v>0</v>
      </c>
      <c r="X23" s="74">
        <v>0</v>
      </c>
      <c r="Y23" s="77">
        <f t="shared" si="0"/>
        <v>8</v>
      </c>
      <c r="Z23" s="77">
        <f>Y23+'Тур 1'!Y23</f>
        <v>18</v>
      </c>
      <c r="AA23" s="70">
        <f>E23*E$58+F23*F$58+G23*G$58+H23*H$58+I23*I$58+J23*J$58+K23*K$58+L23*L$58+M23*M$58+N23*N$58+O23*O$58+P23*P$58+Q23*Q$58+R23*R$58+S23*S$58+T23*T$58+U23*U$58+V23*V$58+W23*W$58+X23*X$58+'Тур 1'!Z23</f>
        <v>392</v>
      </c>
    </row>
    <row r="24" spans="1:27" ht="15">
      <c r="A24" s="84">
        <v>23</v>
      </c>
      <c r="B24" s="90" t="s">
        <v>129</v>
      </c>
      <c r="C24" s="87" t="s">
        <v>3</v>
      </c>
      <c r="D24" s="6" t="s">
        <v>175</v>
      </c>
      <c r="E24" s="39">
        <v>0</v>
      </c>
      <c r="F24" s="40">
        <v>1</v>
      </c>
      <c r="G24" s="40">
        <v>1</v>
      </c>
      <c r="H24" s="40">
        <v>1</v>
      </c>
      <c r="I24" s="40">
        <v>1</v>
      </c>
      <c r="J24" s="40">
        <v>1</v>
      </c>
      <c r="K24" s="40">
        <v>0</v>
      </c>
      <c r="L24" s="40">
        <v>1</v>
      </c>
      <c r="M24" s="40">
        <v>1</v>
      </c>
      <c r="N24" s="40">
        <v>0</v>
      </c>
      <c r="O24" s="40">
        <v>1</v>
      </c>
      <c r="P24" s="40">
        <v>0</v>
      </c>
      <c r="Q24" s="40">
        <v>0</v>
      </c>
      <c r="R24" s="40">
        <v>0</v>
      </c>
      <c r="S24" s="41">
        <v>1</v>
      </c>
      <c r="T24" s="17">
        <v>0</v>
      </c>
      <c r="U24" s="17">
        <v>0</v>
      </c>
      <c r="V24" s="17">
        <v>0</v>
      </c>
      <c r="W24" s="17">
        <v>0</v>
      </c>
      <c r="X24" s="74">
        <v>0</v>
      </c>
      <c r="Y24" s="77">
        <f t="shared" si="0"/>
        <v>9</v>
      </c>
      <c r="Z24" s="77">
        <f>Y24+'Тур 1'!Y24</f>
        <v>17</v>
      </c>
      <c r="AA24" s="70">
        <f>E24*E$58+F24*F$58+G24*G$58+H24*H$58+I24*I$58+J24*J$58+K24*K$58+L24*L$58+M24*M$58+N24*N$58+O24*O$58+P24*P$58+Q24*Q$58+R24*R$58+S24*S$58+T24*T$58+U24*U$58+V24*V$58+W24*W$58+X24*X$58+'Тур 1'!Z24</f>
        <v>402</v>
      </c>
    </row>
    <row r="25" spans="1:27" ht="15">
      <c r="A25" s="84">
        <v>24</v>
      </c>
      <c r="B25" s="109" t="s">
        <v>130</v>
      </c>
      <c r="C25" s="87" t="s">
        <v>3</v>
      </c>
      <c r="D25" s="6" t="s">
        <v>176</v>
      </c>
      <c r="E25" s="39">
        <v>0</v>
      </c>
      <c r="F25" s="40">
        <v>1</v>
      </c>
      <c r="G25" s="40">
        <v>1</v>
      </c>
      <c r="H25" s="40">
        <v>0</v>
      </c>
      <c r="I25" s="40">
        <v>0</v>
      </c>
      <c r="J25" s="40">
        <v>1</v>
      </c>
      <c r="K25" s="40">
        <v>1</v>
      </c>
      <c r="L25" s="40">
        <v>0</v>
      </c>
      <c r="M25" s="40">
        <v>1</v>
      </c>
      <c r="N25" s="40">
        <v>0</v>
      </c>
      <c r="O25" s="40">
        <v>0</v>
      </c>
      <c r="P25" s="40">
        <v>1</v>
      </c>
      <c r="Q25" s="40">
        <v>0</v>
      </c>
      <c r="R25" s="40">
        <v>1</v>
      </c>
      <c r="S25" s="41">
        <v>1</v>
      </c>
      <c r="T25" s="17">
        <v>0</v>
      </c>
      <c r="U25" s="17">
        <v>0</v>
      </c>
      <c r="V25" s="17">
        <v>0</v>
      </c>
      <c r="W25" s="17">
        <v>0</v>
      </c>
      <c r="X25" s="74">
        <v>0</v>
      </c>
      <c r="Y25" s="77">
        <f t="shared" si="0"/>
        <v>8</v>
      </c>
      <c r="Z25" s="77">
        <f>Y25+'Тур 1'!Y25</f>
        <v>15</v>
      </c>
      <c r="AA25" s="70">
        <f>E25*E$58+F25*F$58+G25*G$58+H25*H$58+I25*I$58+J25*J$58+K25*K$58+L25*L$58+M25*M$58+N25*N$58+O25*O$58+P25*P$58+Q25*Q$58+R25*R$58+S25*S$58+T25*T$58+U25*U$58+V25*V$58+W25*W$58+X25*X$58+'Тур 1'!Z25</f>
        <v>380</v>
      </c>
    </row>
    <row r="26" spans="1:27" ht="15">
      <c r="A26" s="84">
        <v>25</v>
      </c>
      <c r="B26" s="90" t="s">
        <v>51</v>
      </c>
      <c r="C26" s="87" t="s">
        <v>3</v>
      </c>
      <c r="D26" s="6" t="s">
        <v>177</v>
      </c>
      <c r="E26" s="39">
        <v>0</v>
      </c>
      <c r="F26" s="40">
        <v>1</v>
      </c>
      <c r="G26" s="40">
        <v>1</v>
      </c>
      <c r="H26" s="40">
        <v>0</v>
      </c>
      <c r="I26" s="40">
        <v>1</v>
      </c>
      <c r="J26" s="40">
        <v>0</v>
      </c>
      <c r="K26" s="40">
        <v>1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1</v>
      </c>
      <c r="S26" s="41">
        <v>1</v>
      </c>
      <c r="T26" s="17">
        <v>0</v>
      </c>
      <c r="U26" s="17">
        <v>0</v>
      </c>
      <c r="V26" s="17">
        <v>0</v>
      </c>
      <c r="W26" s="17">
        <v>0</v>
      </c>
      <c r="X26" s="74">
        <v>0</v>
      </c>
      <c r="Y26" s="77">
        <f t="shared" si="0"/>
        <v>6</v>
      </c>
      <c r="Z26" s="77">
        <f>Y26+'Тур 1'!Y26</f>
        <v>16</v>
      </c>
      <c r="AA26" s="70">
        <f>E26*E$58+F26*F$58+G26*G$58+H26*H$58+I26*I$58+J26*J$58+K26*K$58+L26*L$58+M26*M$58+N26*N$58+O26*O$58+P26*P$58+Q26*Q$58+R26*R$58+S26*S$58+T26*T$58+U26*U$58+V26*V$58+W26*W$58+X26*X$58+'Тур 1'!Z26</f>
        <v>379</v>
      </c>
    </row>
    <row r="27" spans="1:27" ht="15">
      <c r="A27" s="84">
        <v>26</v>
      </c>
      <c r="B27" s="110" t="s">
        <v>131</v>
      </c>
      <c r="C27" s="87" t="s">
        <v>170</v>
      </c>
      <c r="D27" s="6" t="s">
        <v>178</v>
      </c>
      <c r="E27" s="39">
        <v>0</v>
      </c>
      <c r="F27" s="40">
        <v>1</v>
      </c>
      <c r="G27" s="40">
        <v>1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1">
        <v>0</v>
      </c>
      <c r="T27" s="17">
        <v>0</v>
      </c>
      <c r="U27" s="17">
        <v>0</v>
      </c>
      <c r="V27" s="17">
        <v>0</v>
      </c>
      <c r="W27" s="17">
        <v>0</v>
      </c>
      <c r="X27" s="74">
        <v>0</v>
      </c>
      <c r="Y27" s="77">
        <f t="shared" si="0"/>
        <v>2</v>
      </c>
      <c r="Z27" s="77">
        <f>Y27+'Тур 1'!Y27</f>
        <v>4</v>
      </c>
      <c r="AA27" s="70">
        <f>E27*E$58+F27*F$58+G27*G$58+H27*H$58+I27*I$58+J27*J$58+K27*K$58+L27*L$58+M27*M$58+N27*N$58+O27*O$58+P27*P$58+Q27*Q$58+R27*R$58+S27*S$58+T27*T$58+U27*U$58+V27*V$58+W27*W$58+X27*X$58+'Тур 1'!Z27</f>
        <v>45</v>
      </c>
    </row>
    <row r="28" spans="1:27" ht="15">
      <c r="A28" s="84">
        <v>27</v>
      </c>
      <c r="B28" s="90" t="s">
        <v>72</v>
      </c>
      <c r="C28" s="87" t="s">
        <v>73</v>
      </c>
      <c r="D28" s="6" t="s">
        <v>74</v>
      </c>
      <c r="E28" s="39">
        <v>0</v>
      </c>
      <c r="F28" s="40">
        <v>1</v>
      </c>
      <c r="G28" s="40">
        <v>1</v>
      </c>
      <c r="H28" s="40">
        <v>1</v>
      </c>
      <c r="I28" s="40">
        <v>1</v>
      </c>
      <c r="J28" s="40">
        <v>0</v>
      </c>
      <c r="K28" s="40">
        <v>1</v>
      </c>
      <c r="L28" s="40">
        <v>0</v>
      </c>
      <c r="M28" s="40">
        <v>1</v>
      </c>
      <c r="N28" s="40">
        <v>0</v>
      </c>
      <c r="O28" s="40">
        <v>0</v>
      </c>
      <c r="P28" s="40">
        <v>1</v>
      </c>
      <c r="Q28" s="40">
        <v>0</v>
      </c>
      <c r="R28" s="40">
        <v>1</v>
      </c>
      <c r="S28" s="41">
        <v>1</v>
      </c>
      <c r="T28" s="17">
        <v>0</v>
      </c>
      <c r="U28" s="17">
        <v>0</v>
      </c>
      <c r="V28" s="17">
        <v>0</v>
      </c>
      <c r="W28" s="17">
        <v>0</v>
      </c>
      <c r="X28" s="74">
        <v>0</v>
      </c>
      <c r="Y28" s="77">
        <f t="shared" si="0"/>
        <v>9</v>
      </c>
      <c r="Z28" s="77">
        <f>Y28+'Тур 1'!Y28</f>
        <v>15</v>
      </c>
      <c r="AA28" s="70">
        <f>E28*E$58+F28*F$58+G28*G$58+H28*H$58+I28*I$58+J28*J$58+K28*K$58+L28*L$58+M28*M$58+N28*N$58+O28*O$58+P28*P$58+Q28*Q$58+R28*R$58+S28*S$58+T28*T$58+U28*U$58+V28*V$58+W28*W$58+X28*X$58+'Тур 1'!Z28</f>
        <v>343</v>
      </c>
    </row>
    <row r="29" spans="1:27" ht="15">
      <c r="A29" s="84">
        <v>28</v>
      </c>
      <c r="B29" s="90" t="s">
        <v>45</v>
      </c>
      <c r="C29" s="87" t="s">
        <v>3</v>
      </c>
      <c r="D29" s="6" t="s">
        <v>46</v>
      </c>
      <c r="E29" s="39">
        <v>1</v>
      </c>
      <c r="F29" s="40">
        <v>1</v>
      </c>
      <c r="G29" s="40">
        <v>1</v>
      </c>
      <c r="H29" s="40">
        <v>1</v>
      </c>
      <c r="I29" s="40">
        <v>1</v>
      </c>
      <c r="J29" s="40">
        <v>1</v>
      </c>
      <c r="K29" s="40">
        <v>1</v>
      </c>
      <c r="L29" s="40">
        <v>0</v>
      </c>
      <c r="M29" s="40">
        <v>1</v>
      </c>
      <c r="N29" s="40">
        <v>0</v>
      </c>
      <c r="O29" s="40">
        <v>1</v>
      </c>
      <c r="P29" s="40">
        <v>0</v>
      </c>
      <c r="Q29" s="40">
        <v>1</v>
      </c>
      <c r="R29" s="40">
        <v>1</v>
      </c>
      <c r="S29" s="41">
        <v>0</v>
      </c>
      <c r="T29" s="17">
        <v>0</v>
      </c>
      <c r="U29" s="17">
        <v>0</v>
      </c>
      <c r="V29" s="17">
        <v>0</v>
      </c>
      <c r="W29" s="17">
        <v>0</v>
      </c>
      <c r="X29" s="74">
        <v>0</v>
      </c>
      <c r="Y29" s="77">
        <f t="shared" si="0"/>
        <v>11</v>
      </c>
      <c r="Z29" s="77">
        <f>Y29+'Тур 1'!Y29</f>
        <v>26</v>
      </c>
      <c r="AA29" s="70">
        <f>E29*E$58+F29*F$58+G29*G$58+H29*H$58+I29*I$58+J29*J$58+K29*K$58+L29*L$58+M29*M$58+N29*N$58+O29*O$58+P29*P$58+Q29*Q$58+R29*R$58+S29*S$58+T29*T$58+U29*U$58+V29*V$58+W29*W$58+X29*X$58+'Тур 1'!Z29</f>
        <v>730</v>
      </c>
    </row>
    <row r="30" spans="1:27" ht="15">
      <c r="A30" s="84">
        <v>29</v>
      </c>
      <c r="B30" s="90" t="s">
        <v>132</v>
      </c>
      <c r="C30" s="87" t="s">
        <v>148</v>
      </c>
      <c r="D30" s="6" t="s">
        <v>179</v>
      </c>
      <c r="E30" s="39">
        <v>0</v>
      </c>
      <c r="F30" s="40">
        <v>1</v>
      </c>
      <c r="G30" s="40">
        <v>0</v>
      </c>
      <c r="H30" s="40">
        <v>1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1">
        <v>1</v>
      </c>
      <c r="T30" s="17">
        <v>0</v>
      </c>
      <c r="U30" s="17">
        <v>0</v>
      </c>
      <c r="V30" s="17">
        <v>0</v>
      </c>
      <c r="W30" s="17">
        <v>0</v>
      </c>
      <c r="X30" s="74">
        <v>0</v>
      </c>
      <c r="Y30" s="77">
        <f t="shared" si="0"/>
        <v>3</v>
      </c>
      <c r="Z30" s="77">
        <f>Y30+'Тур 1'!Y30</f>
        <v>14</v>
      </c>
      <c r="AA30" s="70">
        <f>E30*E$58+F30*F$58+G30*G$58+H30*H$58+I30*I$58+J30*J$58+K30*K$58+L30*L$58+M30*M$58+N30*N$58+O30*O$58+P30*P$58+Q30*Q$58+R30*R$58+S30*S$58+T30*T$58+U30*U$58+V30*V$58+W30*W$58+X30*X$58+'Тур 1'!Z30</f>
        <v>306</v>
      </c>
    </row>
    <row r="31" spans="1:27" ht="15">
      <c r="A31" s="84">
        <v>30</v>
      </c>
      <c r="B31" s="108" t="s">
        <v>133</v>
      </c>
      <c r="C31" s="87" t="s">
        <v>87</v>
      </c>
      <c r="D31" s="6" t="s">
        <v>180</v>
      </c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1">
        <v>0</v>
      </c>
      <c r="T31" s="17">
        <v>0</v>
      </c>
      <c r="U31" s="17">
        <v>0</v>
      </c>
      <c r="V31" s="17">
        <v>0</v>
      </c>
      <c r="W31" s="17">
        <v>0</v>
      </c>
      <c r="X31" s="74">
        <v>0</v>
      </c>
      <c r="Y31" s="77">
        <f t="shared" si="0"/>
        <v>0</v>
      </c>
      <c r="Z31" s="77">
        <f>Y31+'Тур 1'!Y31</f>
        <v>6</v>
      </c>
      <c r="AA31" s="70">
        <f>E31*E$58+F31*F$58+G31*G$58+H31*H$58+I31*I$58+J31*J$58+K31*K$58+L31*L$58+M31*M$58+N31*N$58+O31*O$58+P31*P$58+Q31*Q$58+R31*R$58+S31*S$58+T31*T$58+U31*U$58+V31*V$58+W31*W$58+X31*X$58+'Тур 1'!Z31</f>
        <v>138</v>
      </c>
    </row>
    <row r="32" spans="1:27" ht="15">
      <c r="A32" s="84">
        <v>31</v>
      </c>
      <c r="B32" s="110" t="s">
        <v>95</v>
      </c>
      <c r="C32" s="87" t="s">
        <v>6</v>
      </c>
      <c r="D32" s="6" t="s">
        <v>181</v>
      </c>
      <c r="E32" s="39">
        <v>0</v>
      </c>
      <c r="F32" s="40">
        <v>0</v>
      </c>
      <c r="G32" s="40">
        <v>1</v>
      </c>
      <c r="H32" s="40">
        <v>1</v>
      </c>
      <c r="I32" s="40">
        <v>1</v>
      </c>
      <c r="J32" s="40">
        <v>0</v>
      </c>
      <c r="K32" s="40">
        <v>0</v>
      </c>
      <c r="L32" s="40">
        <v>0</v>
      </c>
      <c r="M32" s="40">
        <v>1</v>
      </c>
      <c r="N32" s="40">
        <v>0</v>
      </c>
      <c r="O32" s="40">
        <v>0</v>
      </c>
      <c r="P32" s="40">
        <v>0</v>
      </c>
      <c r="Q32" s="40">
        <v>0</v>
      </c>
      <c r="R32" s="40">
        <v>1</v>
      </c>
      <c r="S32" s="41">
        <v>1</v>
      </c>
      <c r="T32" s="17">
        <v>0</v>
      </c>
      <c r="U32" s="17">
        <v>0</v>
      </c>
      <c r="V32" s="17">
        <v>0</v>
      </c>
      <c r="W32" s="17">
        <v>0</v>
      </c>
      <c r="X32" s="74">
        <v>0</v>
      </c>
      <c r="Y32" s="77">
        <f t="shared" si="0"/>
        <v>6</v>
      </c>
      <c r="Z32" s="77">
        <f>Y32+'Тур 1'!Y32</f>
        <v>14</v>
      </c>
      <c r="AA32" s="70">
        <f>E32*E$58+F32*F$58+G32*G$58+H32*H$58+I32*I$58+J32*J$58+K32*K$58+L32*L$58+M32*M$58+N32*N$58+O32*O$58+P32*P$58+Q32*Q$58+R32*R$58+S32*S$58+T32*T$58+U32*U$58+V32*V$58+W32*W$58+X32*X$58+'Тур 1'!Z32</f>
        <v>322</v>
      </c>
    </row>
    <row r="33" spans="1:27" ht="15">
      <c r="A33" s="84">
        <v>32</v>
      </c>
      <c r="B33" s="90" t="s">
        <v>49</v>
      </c>
      <c r="C33" s="87" t="s">
        <v>3</v>
      </c>
      <c r="D33" s="6" t="s">
        <v>182</v>
      </c>
      <c r="E33" s="39">
        <v>0</v>
      </c>
      <c r="F33" s="40">
        <v>1</v>
      </c>
      <c r="G33" s="40">
        <v>1</v>
      </c>
      <c r="H33" s="40">
        <v>1</v>
      </c>
      <c r="I33" s="40">
        <v>1</v>
      </c>
      <c r="J33" s="40">
        <v>0</v>
      </c>
      <c r="K33" s="40">
        <v>0</v>
      </c>
      <c r="L33" s="40">
        <v>0</v>
      </c>
      <c r="M33" s="40">
        <v>1</v>
      </c>
      <c r="N33" s="40">
        <v>0</v>
      </c>
      <c r="O33" s="40">
        <v>0</v>
      </c>
      <c r="P33" s="40">
        <v>1</v>
      </c>
      <c r="Q33" s="40">
        <v>0</v>
      </c>
      <c r="R33" s="40">
        <v>1</v>
      </c>
      <c r="S33" s="41">
        <v>1</v>
      </c>
      <c r="T33" s="17">
        <v>0</v>
      </c>
      <c r="U33" s="17">
        <v>0</v>
      </c>
      <c r="V33" s="17">
        <v>0</v>
      </c>
      <c r="W33" s="17">
        <v>0</v>
      </c>
      <c r="X33" s="74">
        <v>0</v>
      </c>
      <c r="Y33" s="77">
        <f t="shared" si="0"/>
        <v>8</v>
      </c>
      <c r="Z33" s="77">
        <f>Y33+'Тур 1'!Y33</f>
        <v>14</v>
      </c>
      <c r="AA33" s="70">
        <f>E33*E$58+F33*F$58+G33*G$58+H33*H$58+I33*I$58+J33*J$58+K33*K$58+L33*L$58+M33*M$58+N33*N$58+O33*O$58+P33*P$58+Q33*Q$58+R33*R$58+S33*S$58+T33*T$58+U33*U$58+V33*V$58+W33*W$58+X33*X$58+'Тур 1'!Z33</f>
        <v>321</v>
      </c>
    </row>
    <row r="34" spans="1:27" ht="15">
      <c r="A34" s="84">
        <v>33</v>
      </c>
      <c r="B34" s="108" t="s">
        <v>43</v>
      </c>
      <c r="C34" s="87" t="s">
        <v>3</v>
      </c>
      <c r="D34" s="6" t="s">
        <v>183</v>
      </c>
      <c r="E34" s="39">
        <v>0</v>
      </c>
      <c r="F34" s="40">
        <v>1</v>
      </c>
      <c r="G34" s="40">
        <v>1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1">
        <v>0</v>
      </c>
      <c r="T34" s="17">
        <v>0</v>
      </c>
      <c r="U34" s="17">
        <v>0</v>
      </c>
      <c r="V34" s="17">
        <v>0</v>
      </c>
      <c r="W34" s="17">
        <v>0</v>
      </c>
      <c r="X34" s="74">
        <v>0</v>
      </c>
      <c r="Y34" s="77">
        <f aca="true" t="shared" si="1" ref="Y34:Y56">SUM(E34:X34)</f>
        <v>2</v>
      </c>
      <c r="Z34" s="77">
        <f>Y34+'Тур 1'!Y34</f>
        <v>13</v>
      </c>
      <c r="AA34" s="70">
        <f>E34*E$58+F34*F$58+G34*G$58+H34*H$58+I34*I$58+J34*J$58+K34*K$58+L34*L$58+M34*M$58+N34*N$58+O34*O$58+P34*P$58+Q34*Q$58+R34*R$58+S34*S$58+T34*T$58+U34*U$58+V34*V$58+W34*W$58+X34*X$58+'Тур 1'!Z34</f>
        <v>309</v>
      </c>
    </row>
    <row r="35" spans="1:27" ht="15">
      <c r="A35" s="84">
        <v>34</v>
      </c>
      <c r="B35" s="90" t="s">
        <v>32</v>
      </c>
      <c r="C35" s="87" t="s">
        <v>3</v>
      </c>
      <c r="D35" s="6" t="s">
        <v>184</v>
      </c>
      <c r="E35" s="39">
        <v>0</v>
      </c>
      <c r="F35" s="40">
        <v>1</v>
      </c>
      <c r="G35" s="40">
        <v>1</v>
      </c>
      <c r="H35" s="40">
        <v>0</v>
      </c>
      <c r="I35" s="40">
        <v>1</v>
      </c>
      <c r="J35" s="40">
        <v>1</v>
      </c>
      <c r="K35" s="40">
        <v>0</v>
      </c>
      <c r="L35" s="40">
        <v>0</v>
      </c>
      <c r="M35" s="40">
        <v>1</v>
      </c>
      <c r="N35" s="40">
        <v>0</v>
      </c>
      <c r="O35" s="40">
        <v>1</v>
      </c>
      <c r="P35" s="40">
        <v>1</v>
      </c>
      <c r="Q35" s="40">
        <v>0</v>
      </c>
      <c r="R35" s="40">
        <v>0</v>
      </c>
      <c r="S35" s="41">
        <v>1</v>
      </c>
      <c r="T35" s="17">
        <v>0</v>
      </c>
      <c r="U35" s="17">
        <v>0</v>
      </c>
      <c r="V35" s="17">
        <v>0</v>
      </c>
      <c r="W35" s="17">
        <v>0</v>
      </c>
      <c r="X35" s="74">
        <v>0</v>
      </c>
      <c r="Y35" s="77">
        <f t="shared" si="1"/>
        <v>8</v>
      </c>
      <c r="Z35" s="77">
        <f>Y35+'Тур 1'!Y35</f>
        <v>18</v>
      </c>
      <c r="AA35" s="70">
        <f>E35*E$58+F35*F$58+G35*G$58+H35*H$58+I35*I$58+J35*J$58+K35*K$58+L35*L$58+M35*M$58+N35*N$58+O35*O$58+P35*P$58+Q35*Q$58+R35*R$58+S35*S$58+T35*T$58+U35*U$58+V35*V$58+W35*W$58+X35*X$58+'Тур 1'!Z35</f>
        <v>428</v>
      </c>
    </row>
    <row r="36" spans="1:27" ht="15">
      <c r="A36" s="84">
        <v>35</v>
      </c>
      <c r="B36" s="109" t="s">
        <v>53</v>
      </c>
      <c r="C36" s="87" t="s">
        <v>3</v>
      </c>
      <c r="D36" s="6" t="s">
        <v>185</v>
      </c>
      <c r="E36" s="39">
        <v>0</v>
      </c>
      <c r="F36" s="40">
        <v>1</v>
      </c>
      <c r="G36" s="40">
        <v>1</v>
      </c>
      <c r="H36" s="40">
        <v>1</v>
      </c>
      <c r="I36" s="40">
        <v>1</v>
      </c>
      <c r="J36" s="40">
        <v>1</v>
      </c>
      <c r="K36" s="40">
        <v>1</v>
      </c>
      <c r="L36" s="40">
        <v>0</v>
      </c>
      <c r="M36" s="40">
        <v>0</v>
      </c>
      <c r="N36" s="40">
        <v>0</v>
      </c>
      <c r="O36" s="40">
        <v>0</v>
      </c>
      <c r="P36" s="40">
        <v>1</v>
      </c>
      <c r="Q36" s="40">
        <v>0</v>
      </c>
      <c r="R36" s="40">
        <v>0</v>
      </c>
      <c r="S36" s="41">
        <v>0</v>
      </c>
      <c r="T36" s="17">
        <v>0</v>
      </c>
      <c r="U36" s="17">
        <v>0</v>
      </c>
      <c r="V36" s="17">
        <v>0</v>
      </c>
      <c r="W36" s="17">
        <v>0</v>
      </c>
      <c r="X36" s="74">
        <v>0</v>
      </c>
      <c r="Y36" s="77">
        <f t="shared" si="1"/>
        <v>7</v>
      </c>
      <c r="Z36" s="77">
        <f>Y36+'Тур 1'!Y36</f>
        <v>20</v>
      </c>
      <c r="AA36" s="70">
        <f>E36*E$58+F36*F$58+G36*G$58+H36*H$58+I36*I$58+J36*J$58+K36*K$58+L36*L$58+M36*M$58+N36*N$58+O36*O$58+P36*P$58+Q36*Q$58+R36*R$58+S36*S$58+T36*T$58+U36*U$58+V36*V$58+W36*W$58+X36*X$58+'Тур 1'!Z36</f>
        <v>506</v>
      </c>
    </row>
    <row r="37" spans="1:27" ht="15">
      <c r="A37" s="84">
        <v>36</v>
      </c>
      <c r="B37" s="109" t="s">
        <v>35</v>
      </c>
      <c r="C37" s="87" t="s">
        <v>3</v>
      </c>
      <c r="D37" s="6" t="s">
        <v>186</v>
      </c>
      <c r="E37" s="39">
        <v>0</v>
      </c>
      <c r="F37" s="40">
        <v>1</v>
      </c>
      <c r="G37" s="40">
        <v>1</v>
      </c>
      <c r="H37" s="40">
        <v>1</v>
      </c>
      <c r="I37" s="40">
        <v>0</v>
      </c>
      <c r="J37" s="40">
        <v>1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1</v>
      </c>
      <c r="Q37" s="40">
        <v>1</v>
      </c>
      <c r="R37" s="40">
        <v>0</v>
      </c>
      <c r="S37" s="41">
        <v>1</v>
      </c>
      <c r="T37" s="17">
        <v>0</v>
      </c>
      <c r="U37" s="17">
        <v>0</v>
      </c>
      <c r="V37" s="17">
        <v>0</v>
      </c>
      <c r="W37" s="17">
        <v>0</v>
      </c>
      <c r="X37" s="74">
        <v>0</v>
      </c>
      <c r="Y37" s="77">
        <f t="shared" si="1"/>
        <v>7</v>
      </c>
      <c r="Z37" s="77">
        <f>Y37+'Тур 1'!Y37</f>
        <v>14</v>
      </c>
      <c r="AA37" s="70">
        <f>E37*E$58+F37*F$58+G37*G$58+H37*H$58+I37*I$58+J37*J$58+K37*K$58+L37*L$58+M37*M$58+N37*N$58+O37*O$58+P37*P$58+Q37*Q$58+R37*R$58+S37*S$58+T37*T$58+U37*U$58+V37*V$58+W37*W$58+X37*X$58+'Тур 1'!Z37</f>
        <v>320</v>
      </c>
    </row>
    <row r="38" spans="1:27" ht="15">
      <c r="A38" s="84">
        <v>37</v>
      </c>
      <c r="B38" s="90" t="s">
        <v>64</v>
      </c>
      <c r="C38" s="87" t="s">
        <v>6</v>
      </c>
      <c r="D38" s="6" t="s">
        <v>187</v>
      </c>
      <c r="E38" s="39">
        <v>0</v>
      </c>
      <c r="F38" s="40">
        <v>1</v>
      </c>
      <c r="G38" s="40">
        <v>1</v>
      </c>
      <c r="H38" s="40">
        <v>1</v>
      </c>
      <c r="I38" s="40">
        <v>0</v>
      </c>
      <c r="J38" s="40">
        <v>0</v>
      </c>
      <c r="K38" s="40">
        <v>1</v>
      </c>
      <c r="L38" s="40">
        <v>1</v>
      </c>
      <c r="M38" s="40">
        <v>0</v>
      </c>
      <c r="N38" s="40">
        <v>0</v>
      </c>
      <c r="O38" s="40">
        <v>0</v>
      </c>
      <c r="P38" s="40">
        <v>0</v>
      </c>
      <c r="Q38" s="40">
        <v>1</v>
      </c>
      <c r="R38" s="40">
        <v>0</v>
      </c>
      <c r="S38" s="41">
        <v>0</v>
      </c>
      <c r="T38" s="17">
        <v>0</v>
      </c>
      <c r="U38" s="17">
        <v>0</v>
      </c>
      <c r="V38" s="17">
        <v>0</v>
      </c>
      <c r="W38" s="17">
        <v>0</v>
      </c>
      <c r="X38" s="74">
        <v>0</v>
      </c>
      <c r="Y38" s="77">
        <f t="shared" si="1"/>
        <v>6</v>
      </c>
      <c r="Z38" s="77">
        <f>Y38+'Тур 1'!Y38</f>
        <v>16</v>
      </c>
      <c r="AA38" s="70">
        <f>E38*E$58+F38*F$58+G38*G$58+H38*H$58+I38*I$58+J38*J$58+K38*K$58+L38*L$58+M38*M$58+N38*N$58+O38*O$58+P38*P$58+Q38*Q$58+R38*R$58+S38*S$58+T38*T$58+U38*U$58+V38*V$58+W38*W$58+X38*X$58+'Тур 1'!Z38</f>
        <v>396</v>
      </c>
    </row>
    <row r="39" spans="1:27" ht="15">
      <c r="A39" s="84">
        <v>38</v>
      </c>
      <c r="B39" s="108" t="s">
        <v>40</v>
      </c>
      <c r="C39" s="87" t="s">
        <v>3</v>
      </c>
      <c r="D39" s="6" t="s">
        <v>188</v>
      </c>
      <c r="E39" s="39">
        <v>0</v>
      </c>
      <c r="F39" s="40">
        <v>1</v>
      </c>
      <c r="G39" s="40">
        <v>1</v>
      </c>
      <c r="H39" s="40">
        <v>1</v>
      </c>
      <c r="I39" s="40">
        <v>1</v>
      </c>
      <c r="J39" s="40">
        <v>0</v>
      </c>
      <c r="K39" s="40">
        <v>1</v>
      </c>
      <c r="L39" s="40">
        <v>0</v>
      </c>
      <c r="M39" s="40">
        <v>1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1">
        <v>1</v>
      </c>
      <c r="T39" s="17">
        <v>0</v>
      </c>
      <c r="U39" s="17">
        <v>0</v>
      </c>
      <c r="V39" s="17">
        <v>0</v>
      </c>
      <c r="W39" s="17">
        <v>0</v>
      </c>
      <c r="X39" s="74">
        <v>0</v>
      </c>
      <c r="Y39" s="77">
        <f t="shared" si="1"/>
        <v>7</v>
      </c>
      <c r="Z39" s="77">
        <f>Y39+'Тур 1'!Y39</f>
        <v>15</v>
      </c>
      <c r="AA39" s="70">
        <f>E39*E$58+F39*F$58+G39*G$58+H39*H$58+I39*I$58+J39*J$58+K39*K$58+L39*L$58+M39*M$58+N39*N$58+O39*O$58+P39*P$58+Q39*Q$58+R39*R$58+S39*S$58+T39*T$58+U39*U$58+V39*V$58+W39*W$58+X39*X$58+'Тур 1'!Z39</f>
        <v>316</v>
      </c>
    </row>
    <row r="40" spans="1:27" ht="15">
      <c r="A40" s="84">
        <v>39</v>
      </c>
      <c r="B40" s="90" t="s">
        <v>134</v>
      </c>
      <c r="C40" s="87" t="s">
        <v>166</v>
      </c>
      <c r="D40" s="6" t="s">
        <v>189</v>
      </c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1">
        <v>0</v>
      </c>
      <c r="T40" s="17">
        <v>0</v>
      </c>
      <c r="U40" s="17">
        <v>0</v>
      </c>
      <c r="V40" s="17">
        <v>0</v>
      </c>
      <c r="W40" s="17">
        <v>0</v>
      </c>
      <c r="X40" s="74">
        <v>0</v>
      </c>
      <c r="Y40" s="77">
        <f t="shared" si="1"/>
        <v>0</v>
      </c>
      <c r="Z40" s="77">
        <f>Y40+'Тур 1'!Y40</f>
        <v>2</v>
      </c>
      <c r="AA40" s="70">
        <f>E40*E$58+F40*F$58+G40*G$58+H40*H$58+I40*I$58+J40*J$58+K40*K$58+L40*L$58+M40*M$58+N40*N$58+O40*O$58+P40*P$58+Q40*Q$58+R40*R$58+S40*S$58+T40*T$58+U40*U$58+V40*V$58+W40*W$58+X40*X$58+'Тур 1'!Z40</f>
        <v>57</v>
      </c>
    </row>
    <row r="41" spans="1:27" ht="15">
      <c r="A41" s="84">
        <v>40</v>
      </c>
      <c r="B41" s="90" t="s">
        <v>135</v>
      </c>
      <c r="C41" s="87" t="s">
        <v>148</v>
      </c>
      <c r="D41" s="6" t="s">
        <v>190</v>
      </c>
      <c r="E41" s="39">
        <v>0</v>
      </c>
      <c r="F41" s="40">
        <v>1</v>
      </c>
      <c r="G41" s="40">
        <v>1</v>
      </c>
      <c r="H41" s="40">
        <v>1</v>
      </c>
      <c r="I41" s="40">
        <v>0</v>
      </c>
      <c r="J41" s="40">
        <v>1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1</v>
      </c>
      <c r="Q41" s="40">
        <v>0</v>
      </c>
      <c r="R41" s="40">
        <v>0</v>
      </c>
      <c r="S41" s="41">
        <v>1</v>
      </c>
      <c r="T41" s="17">
        <v>0</v>
      </c>
      <c r="U41" s="17">
        <v>0</v>
      </c>
      <c r="V41" s="17">
        <v>0</v>
      </c>
      <c r="W41" s="17">
        <v>0</v>
      </c>
      <c r="X41" s="74">
        <v>0</v>
      </c>
      <c r="Y41" s="77">
        <f t="shared" si="1"/>
        <v>6</v>
      </c>
      <c r="Z41" s="77">
        <f>Y41+'Тур 1'!Y41</f>
        <v>17</v>
      </c>
      <c r="AA41" s="70">
        <f>E41*E$58+F41*F$58+G41*G$58+H41*H$58+I41*I$58+J41*J$58+K41*K$58+L41*L$58+M41*M$58+N41*N$58+O41*O$58+P41*P$58+Q41*Q$58+R41*R$58+S41*S$58+T41*T$58+U41*U$58+V41*V$58+W41*W$58+X41*X$58+'Тур 1'!Z41</f>
        <v>386</v>
      </c>
    </row>
    <row r="42" spans="1:27" ht="15">
      <c r="A42" s="84">
        <v>41</v>
      </c>
      <c r="B42" s="108" t="s">
        <v>60</v>
      </c>
      <c r="C42" s="87" t="s">
        <v>61</v>
      </c>
      <c r="D42" s="6" t="s">
        <v>191</v>
      </c>
      <c r="E42" s="39">
        <v>0</v>
      </c>
      <c r="F42" s="40">
        <v>1</v>
      </c>
      <c r="G42" s="40">
        <v>1</v>
      </c>
      <c r="H42" s="40">
        <v>1</v>
      </c>
      <c r="I42" s="40">
        <v>0</v>
      </c>
      <c r="J42" s="40">
        <v>0</v>
      </c>
      <c r="K42" s="40">
        <v>0</v>
      </c>
      <c r="L42" s="40">
        <v>0</v>
      </c>
      <c r="M42" s="40">
        <v>1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1">
        <v>0</v>
      </c>
      <c r="T42" s="17">
        <v>0</v>
      </c>
      <c r="U42" s="17">
        <v>0</v>
      </c>
      <c r="V42" s="17">
        <v>0</v>
      </c>
      <c r="W42" s="17">
        <v>0</v>
      </c>
      <c r="X42" s="74">
        <v>0</v>
      </c>
      <c r="Y42" s="77">
        <f t="shared" si="1"/>
        <v>4</v>
      </c>
      <c r="Z42" s="77">
        <f>Y42+'Тур 1'!Y42</f>
        <v>11</v>
      </c>
      <c r="AA42" s="70">
        <f>E42*E$58+F42*F$58+G42*G$58+H42*H$58+I42*I$58+J42*J$58+K42*K$58+L42*L$58+M42*M$58+N42*N$58+O42*O$58+P42*P$58+Q42*Q$58+R42*R$58+S42*S$58+T42*T$58+U42*U$58+V42*V$58+W42*W$58+X42*X$58+'Тур 1'!Z42</f>
        <v>221</v>
      </c>
    </row>
    <row r="43" spans="1:27" ht="15">
      <c r="A43" s="84">
        <v>42</v>
      </c>
      <c r="B43" s="90" t="s">
        <v>136</v>
      </c>
      <c r="C43" s="87" t="s">
        <v>70</v>
      </c>
      <c r="D43" s="6" t="s">
        <v>192</v>
      </c>
      <c r="E43" s="39">
        <v>0</v>
      </c>
      <c r="F43" s="40">
        <v>1</v>
      </c>
      <c r="G43" s="40">
        <v>1</v>
      </c>
      <c r="H43" s="40">
        <v>0</v>
      </c>
      <c r="I43" s="40">
        <v>0</v>
      </c>
      <c r="J43" s="40">
        <v>1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1</v>
      </c>
      <c r="S43" s="41">
        <v>0</v>
      </c>
      <c r="T43" s="17">
        <v>0</v>
      </c>
      <c r="U43" s="17">
        <v>0</v>
      </c>
      <c r="V43" s="17">
        <v>0</v>
      </c>
      <c r="W43" s="17">
        <v>0</v>
      </c>
      <c r="X43" s="74">
        <v>0</v>
      </c>
      <c r="Y43" s="77">
        <f t="shared" si="1"/>
        <v>4</v>
      </c>
      <c r="Z43" s="77">
        <f>Y43+'Тур 1'!Y43</f>
        <v>12</v>
      </c>
      <c r="AA43" s="70">
        <f>E43*E$58+F43*F$58+G43*G$58+H43*H$58+I43*I$58+J43*J$58+K43*K$58+L43*L$58+M43*M$58+N43*N$58+O43*O$58+P43*P$58+Q43*Q$58+R43*R$58+S43*S$58+T43*T$58+U43*U$58+V43*V$58+W43*W$58+X43*X$58+'Тур 1'!Z43</f>
        <v>254</v>
      </c>
    </row>
    <row r="44" spans="1:27" ht="15">
      <c r="A44" s="84">
        <v>43</v>
      </c>
      <c r="B44" s="90" t="s">
        <v>15</v>
      </c>
      <c r="C44" s="87" t="s">
        <v>6</v>
      </c>
      <c r="D44" s="6" t="s">
        <v>193</v>
      </c>
      <c r="E44" s="39">
        <v>0</v>
      </c>
      <c r="F44" s="40">
        <v>1</v>
      </c>
      <c r="G44" s="40">
        <v>1</v>
      </c>
      <c r="H44" s="40">
        <v>0</v>
      </c>
      <c r="I44" s="40">
        <v>0</v>
      </c>
      <c r="J44" s="40">
        <v>1</v>
      </c>
      <c r="K44" s="40">
        <v>0</v>
      </c>
      <c r="L44" s="40">
        <v>1</v>
      </c>
      <c r="M44" s="40">
        <v>1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1">
        <v>1</v>
      </c>
      <c r="T44" s="17">
        <v>0</v>
      </c>
      <c r="U44" s="17">
        <v>0</v>
      </c>
      <c r="V44" s="17">
        <v>0</v>
      </c>
      <c r="W44" s="17">
        <v>0</v>
      </c>
      <c r="X44" s="74">
        <v>0</v>
      </c>
      <c r="Y44" s="77">
        <f t="shared" si="1"/>
        <v>6</v>
      </c>
      <c r="Z44" s="77">
        <f>Y44+'Тур 1'!Y44</f>
        <v>14</v>
      </c>
      <c r="AA44" s="70">
        <f>E44*E$58+F44*F$58+G44*G$58+H44*H$58+I44*I$58+J44*J$58+K44*K$58+L44*L$58+M44*M$58+N44*N$58+O44*O$58+P44*P$58+Q44*Q$58+R44*R$58+S44*S$58+T44*T$58+U44*U$58+V44*V$58+W44*W$58+X44*X$58+'Тур 1'!Z44</f>
        <v>321</v>
      </c>
    </row>
    <row r="45" spans="1:27" ht="15">
      <c r="A45" s="84">
        <v>44</v>
      </c>
      <c r="B45" s="108" t="s">
        <v>47</v>
      </c>
      <c r="C45" s="87" t="s">
        <v>3</v>
      </c>
      <c r="D45" s="6" t="s">
        <v>194</v>
      </c>
      <c r="E45" s="39">
        <v>0</v>
      </c>
      <c r="F45" s="40">
        <v>0</v>
      </c>
      <c r="G45" s="40">
        <v>1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1">
        <v>1</v>
      </c>
      <c r="T45" s="17">
        <v>0</v>
      </c>
      <c r="U45" s="17">
        <v>0</v>
      </c>
      <c r="V45" s="17">
        <v>0</v>
      </c>
      <c r="W45" s="17">
        <v>0</v>
      </c>
      <c r="X45" s="74">
        <v>0</v>
      </c>
      <c r="Y45" s="77">
        <f t="shared" si="1"/>
        <v>2</v>
      </c>
      <c r="Z45" s="77">
        <f>Y45+'Тур 1'!Y45</f>
        <v>11</v>
      </c>
      <c r="AA45" s="70">
        <f>E45*E$58+F45*F$58+G45*G$58+H45*H$58+I45*I$58+J45*J$58+K45*K$58+L45*L$58+M45*M$58+N45*N$58+O45*O$58+P45*P$58+Q45*Q$58+R45*R$58+S45*S$58+T45*T$58+U45*U$58+V45*V$58+W45*W$58+X45*X$58+'Тур 1'!Z45</f>
        <v>233</v>
      </c>
    </row>
    <row r="46" spans="1:27" ht="15">
      <c r="A46" s="84">
        <v>45</v>
      </c>
      <c r="B46" s="90" t="s">
        <v>56</v>
      </c>
      <c r="C46" s="87" t="s">
        <v>3</v>
      </c>
      <c r="D46" s="6" t="s">
        <v>195</v>
      </c>
      <c r="E46" s="39">
        <v>0</v>
      </c>
      <c r="F46" s="40">
        <v>1</v>
      </c>
      <c r="G46" s="40">
        <v>1</v>
      </c>
      <c r="H46" s="40">
        <v>1</v>
      </c>
      <c r="I46" s="40">
        <v>0</v>
      </c>
      <c r="J46" s="40">
        <v>0</v>
      </c>
      <c r="K46" s="40">
        <v>1</v>
      </c>
      <c r="L46" s="40">
        <v>0</v>
      </c>
      <c r="M46" s="40">
        <v>1</v>
      </c>
      <c r="N46" s="40">
        <v>0</v>
      </c>
      <c r="O46" s="40">
        <v>0</v>
      </c>
      <c r="P46" s="40">
        <v>1</v>
      </c>
      <c r="Q46" s="40">
        <v>0</v>
      </c>
      <c r="R46" s="40">
        <v>0</v>
      </c>
      <c r="S46" s="41">
        <v>1</v>
      </c>
      <c r="T46" s="17">
        <v>0</v>
      </c>
      <c r="U46" s="17">
        <v>0</v>
      </c>
      <c r="V46" s="17">
        <v>0</v>
      </c>
      <c r="W46" s="17">
        <v>0</v>
      </c>
      <c r="X46" s="74">
        <v>0</v>
      </c>
      <c r="Y46" s="77">
        <f t="shared" si="1"/>
        <v>7</v>
      </c>
      <c r="Z46" s="77">
        <f>Y46+'Тур 1'!Y46</f>
        <v>16</v>
      </c>
      <c r="AA46" s="70">
        <f>E46*E$58+F46*F$58+G46*G$58+H46*H$58+I46*I$58+J46*J$58+K46*K$58+L46*L$58+M46*M$58+N46*N$58+O46*O$58+P46*P$58+Q46*Q$58+R46*R$58+S46*S$58+T46*T$58+U46*U$58+V46*V$58+W46*W$58+X46*X$58+'Тур 1'!Z46</f>
        <v>363</v>
      </c>
    </row>
    <row r="47" spans="1:27" ht="15">
      <c r="A47" s="84">
        <v>46</v>
      </c>
      <c r="B47" s="108" t="s">
        <v>137</v>
      </c>
      <c r="C47" s="87" t="s">
        <v>3</v>
      </c>
      <c r="D47" s="6" t="s">
        <v>196</v>
      </c>
      <c r="E47" s="39">
        <v>1</v>
      </c>
      <c r="F47" s="40">
        <v>1</v>
      </c>
      <c r="G47" s="40">
        <v>1</v>
      </c>
      <c r="H47" s="40">
        <v>1</v>
      </c>
      <c r="I47" s="40">
        <v>1</v>
      </c>
      <c r="J47" s="40">
        <v>1</v>
      </c>
      <c r="K47" s="40">
        <v>1</v>
      </c>
      <c r="L47" s="40">
        <v>0</v>
      </c>
      <c r="M47" s="40">
        <v>1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1">
        <v>1</v>
      </c>
      <c r="T47" s="17">
        <v>0</v>
      </c>
      <c r="U47" s="17">
        <v>0</v>
      </c>
      <c r="V47" s="17">
        <v>0</v>
      </c>
      <c r="W47" s="17">
        <v>0</v>
      </c>
      <c r="X47" s="74">
        <v>0</v>
      </c>
      <c r="Y47" s="77">
        <f t="shared" si="1"/>
        <v>9</v>
      </c>
      <c r="Z47" s="77">
        <f>Y47+'Тур 1'!Y47</f>
        <v>13</v>
      </c>
      <c r="AA47" s="70">
        <f>E47*E$58+F47*F$58+G47*G$58+H47*H$58+I47*I$58+J47*J$58+K47*K$58+L47*L$58+M47*M$58+N47*N$58+O47*O$58+P47*P$58+Q47*Q$58+R47*R$58+S47*S$58+T47*T$58+U47*U$58+V47*V$58+W47*W$58+X47*X$58+'Тур 1'!Z47</f>
        <v>348</v>
      </c>
    </row>
    <row r="48" spans="1:27" ht="15">
      <c r="A48" s="84">
        <v>47</v>
      </c>
      <c r="B48" s="90" t="s">
        <v>138</v>
      </c>
      <c r="C48" s="87" t="s">
        <v>6</v>
      </c>
      <c r="D48" s="6" t="s">
        <v>197</v>
      </c>
      <c r="E48" s="39">
        <v>0</v>
      </c>
      <c r="F48" s="40">
        <v>1</v>
      </c>
      <c r="G48" s="40">
        <v>1</v>
      </c>
      <c r="H48" s="40">
        <v>1</v>
      </c>
      <c r="I48" s="40">
        <v>0</v>
      </c>
      <c r="J48" s="40">
        <v>0</v>
      </c>
      <c r="K48" s="40">
        <v>0</v>
      </c>
      <c r="L48" s="40">
        <v>1</v>
      </c>
      <c r="M48" s="40">
        <v>0</v>
      </c>
      <c r="N48" s="40">
        <v>1</v>
      </c>
      <c r="O48" s="40">
        <v>0</v>
      </c>
      <c r="P48" s="40">
        <v>0</v>
      </c>
      <c r="Q48" s="40">
        <v>0</v>
      </c>
      <c r="R48" s="40">
        <v>0</v>
      </c>
      <c r="S48" s="41">
        <v>0</v>
      </c>
      <c r="T48" s="17">
        <v>0</v>
      </c>
      <c r="U48" s="17">
        <v>0</v>
      </c>
      <c r="V48" s="17">
        <v>0</v>
      </c>
      <c r="W48" s="17">
        <v>0</v>
      </c>
      <c r="X48" s="74">
        <v>0</v>
      </c>
      <c r="Y48" s="77">
        <f t="shared" si="1"/>
        <v>5</v>
      </c>
      <c r="Z48" s="77">
        <f>Y48+'Тур 1'!Y48</f>
        <v>10</v>
      </c>
      <c r="AA48" s="70">
        <f>E48*E$58+F48*F$58+G48*G$58+H48*H$58+I48*I$58+J48*J$58+K48*K$58+L48*L$58+M48*M$58+N48*N$58+O48*O$58+P48*P$58+Q48*Q$58+R48*R$58+S48*S$58+T48*T$58+U48*U$58+V48*V$58+W48*W$58+X48*X$58+'Тур 1'!Z48</f>
        <v>238</v>
      </c>
    </row>
    <row r="49" spans="1:27" ht="15">
      <c r="A49" s="84">
        <v>48</v>
      </c>
      <c r="B49" s="108" t="s">
        <v>139</v>
      </c>
      <c r="C49" s="87" t="s">
        <v>198</v>
      </c>
      <c r="D49" s="6" t="s">
        <v>199</v>
      </c>
      <c r="E49" s="39">
        <v>0</v>
      </c>
      <c r="F49" s="40">
        <v>1</v>
      </c>
      <c r="G49" s="40">
        <v>1</v>
      </c>
      <c r="H49" s="40">
        <v>1</v>
      </c>
      <c r="I49" s="40">
        <v>0</v>
      </c>
      <c r="J49" s="40">
        <v>0</v>
      </c>
      <c r="K49" s="40">
        <v>0</v>
      </c>
      <c r="L49" s="40">
        <v>0</v>
      </c>
      <c r="M49" s="40">
        <v>1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1">
        <v>1</v>
      </c>
      <c r="T49" s="17">
        <v>0</v>
      </c>
      <c r="U49" s="17">
        <v>0</v>
      </c>
      <c r="V49" s="17">
        <v>0</v>
      </c>
      <c r="W49" s="17">
        <v>0</v>
      </c>
      <c r="X49" s="74">
        <v>0</v>
      </c>
      <c r="Y49" s="77">
        <f t="shared" si="1"/>
        <v>5</v>
      </c>
      <c r="Z49" s="77">
        <f>Y49+'Тур 1'!Y49</f>
        <v>12</v>
      </c>
      <c r="AA49" s="70">
        <f>E49*E$58+F49*F$58+G49*G$58+H49*H$58+I49*I$58+J49*J$58+K49*K$58+L49*L$58+M49*M$58+N49*N$58+O49*O$58+P49*P$58+Q49*Q$58+R49*R$58+S49*S$58+T49*T$58+U49*U$58+V49*V$58+W49*W$58+X49*X$58+'Тур 1'!Z49</f>
        <v>252</v>
      </c>
    </row>
    <row r="50" spans="1:27" ht="15">
      <c r="A50" s="84">
        <v>49</v>
      </c>
      <c r="B50" s="90" t="s">
        <v>140</v>
      </c>
      <c r="C50" s="87" t="s">
        <v>70</v>
      </c>
      <c r="D50" s="6" t="s">
        <v>200</v>
      </c>
      <c r="E50" s="39">
        <v>0</v>
      </c>
      <c r="F50" s="40">
        <v>1</v>
      </c>
      <c r="G50" s="40">
        <v>1</v>
      </c>
      <c r="H50" s="40">
        <v>1</v>
      </c>
      <c r="I50" s="40">
        <v>1</v>
      </c>
      <c r="J50" s="40">
        <v>1</v>
      </c>
      <c r="K50" s="40">
        <v>1</v>
      </c>
      <c r="L50" s="40">
        <v>0</v>
      </c>
      <c r="M50" s="40">
        <v>0</v>
      </c>
      <c r="N50" s="40">
        <v>0</v>
      </c>
      <c r="O50" s="40">
        <v>1</v>
      </c>
      <c r="P50" s="40">
        <v>0</v>
      </c>
      <c r="Q50" s="40">
        <v>0</v>
      </c>
      <c r="R50" s="40">
        <v>0</v>
      </c>
      <c r="S50" s="41">
        <v>1</v>
      </c>
      <c r="T50" s="17">
        <v>0</v>
      </c>
      <c r="U50" s="17">
        <v>0</v>
      </c>
      <c r="V50" s="17">
        <v>0</v>
      </c>
      <c r="W50" s="17">
        <v>0</v>
      </c>
      <c r="X50" s="74">
        <v>0</v>
      </c>
      <c r="Y50" s="77">
        <f t="shared" si="1"/>
        <v>8</v>
      </c>
      <c r="Z50" s="77">
        <f>Y50+'Тур 1'!Y50</f>
        <v>14</v>
      </c>
      <c r="AA50" s="70">
        <f>E50*E$58+F50*F$58+G50*G$58+H50*H$58+I50*I$58+J50*J$58+K50*K$58+L50*L$58+M50*M$58+N50*N$58+O50*O$58+P50*P$58+Q50*Q$58+R50*R$58+S50*S$58+T50*T$58+U50*U$58+V50*V$58+W50*W$58+X50*X$58+'Тур 1'!Z50</f>
        <v>308</v>
      </c>
    </row>
    <row r="51" spans="1:27" ht="15">
      <c r="A51" s="84">
        <v>50</v>
      </c>
      <c r="B51" s="108" t="s">
        <v>141</v>
      </c>
      <c r="C51" s="87" t="s">
        <v>3</v>
      </c>
      <c r="D51" s="6" t="s">
        <v>201</v>
      </c>
      <c r="E51" s="39">
        <v>0</v>
      </c>
      <c r="F51" s="40">
        <v>1</v>
      </c>
      <c r="G51" s="40">
        <v>1</v>
      </c>
      <c r="H51" s="40">
        <v>1</v>
      </c>
      <c r="I51" s="40">
        <v>1</v>
      </c>
      <c r="J51" s="40">
        <v>0</v>
      </c>
      <c r="K51" s="40">
        <v>0</v>
      </c>
      <c r="L51" s="40">
        <v>1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1">
        <v>0</v>
      </c>
      <c r="T51" s="17">
        <v>0</v>
      </c>
      <c r="U51" s="17">
        <v>0</v>
      </c>
      <c r="V51" s="17">
        <v>0</v>
      </c>
      <c r="W51" s="17">
        <v>0</v>
      </c>
      <c r="X51" s="74">
        <v>0</v>
      </c>
      <c r="Y51" s="77">
        <f t="shared" si="1"/>
        <v>5</v>
      </c>
      <c r="Z51" s="77">
        <f>Y51+'Тур 1'!Y51</f>
        <v>9</v>
      </c>
      <c r="AA51" s="70">
        <f>E51*E$58+F51*F$58+G51*G$58+H51*H$58+I51*I$58+J51*J$58+K51*K$58+L51*L$58+M51*M$58+N51*N$58+O51*O$58+P51*P$58+Q51*Q$58+R51*R$58+S51*S$58+T51*T$58+U51*U$58+V51*V$58+W51*W$58+X51*X$58+'Тур 1'!Z51</f>
        <v>184</v>
      </c>
    </row>
    <row r="52" spans="1:27" ht="15">
      <c r="A52" s="84">
        <v>51</v>
      </c>
      <c r="B52" s="90" t="s">
        <v>142</v>
      </c>
      <c r="C52" s="87" t="s">
        <v>3</v>
      </c>
      <c r="D52" s="6" t="s">
        <v>202</v>
      </c>
      <c r="E52" s="39">
        <v>0</v>
      </c>
      <c r="F52" s="40">
        <v>1</v>
      </c>
      <c r="G52" s="40">
        <v>1</v>
      </c>
      <c r="H52" s="40">
        <v>0</v>
      </c>
      <c r="I52" s="40">
        <v>0</v>
      </c>
      <c r="J52" s="40">
        <v>1</v>
      </c>
      <c r="K52" s="40">
        <v>0</v>
      </c>
      <c r="L52" s="40">
        <v>0</v>
      </c>
      <c r="M52" s="40">
        <v>1</v>
      </c>
      <c r="N52" s="40">
        <v>0</v>
      </c>
      <c r="O52" s="40">
        <v>1</v>
      </c>
      <c r="P52" s="40">
        <v>0</v>
      </c>
      <c r="Q52" s="40">
        <v>0</v>
      </c>
      <c r="R52" s="40">
        <v>0</v>
      </c>
      <c r="S52" s="41">
        <v>1</v>
      </c>
      <c r="T52" s="17">
        <v>0</v>
      </c>
      <c r="U52" s="17">
        <v>0</v>
      </c>
      <c r="V52" s="17">
        <v>0</v>
      </c>
      <c r="W52" s="17">
        <v>0</v>
      </c>
      <c r="X52" s="74">
        <v>0</v>
      </c>
      <c r="Y52" s="77">
        <f t="shared" si="1"/>
        <v>6</v>
      </c>
      <c r="Z52" s="77">
        <f>Y52+'Тур 1'!Y52</f>
        <v>15</v>
      </c>
      <c r="AA52" s="70">
        <f>E52*E$58+F52*F$58+G52*G$58+H52*H$58+I52*I$58+J52*J$58+K52*K$58+L52*L$58+M52*M$58+N52*N$58+O52*O$58+P52*P$58+Q52*Q$58+R52*R$58+S52*S$58+T52*T$58+U52*U$58+V52*V$58+W52*W$58+X52*X$58+'Тур 1'!Z52</f>
        <v>329</v>
      </c>
    </row>
    <row r="53" spans="1:27" ht="15">
      <c r="A53" s="84">
        <v>52</v>
      </c>
      <c r="B53" s="108" t="s">
        <v>143</v>
      </c>
      <c r="C53" s="87" t="s">
        <v>3</v>
      </c>
      <c r="D53" s="6" t="s">
        <v>203</v>
      </c>
      <c r="E53" s="39">
        <v>0</v>
      </c>
      <c r="F53" s="40">
        <v>1</v>
      </c>
      <c r="G53" s="40">
        <v>0</v>
      </c>
      <c r="H53" s="40">
        <v>1</v>
      </c>
      <c r="I53" s="40">
        <v>1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1">
        <v>1</v>
      </c>
      <c r="T53" s="17">
        <v>0</v>
      </c>
      <c r="U53" s="17">
        <v>0</v>
      </c>
      <c r="V53" s="17">
        <v>0</v>
      </c>
      <c r="W53" s="17">
        <v>0</v>
      </c>
      <c r="X53" s="74">
        <v>0</v>
      </c>
      <c r="Y53" s="77">
        <f t="shared" si="1"/>
        <v>4</v>
      </c>
      <c r="Z53" s="77">
        <f>Y53+'Тур 1'!Y53</f>
        <v>5</v>
      </c>
      <c r="AA53" s="70">
        <f>E53*E$58+F53*F$58+G53*G$58+H53*H$58+I53*I$58+J53*J$58+K53*K$58+L53*L$58+M53*M$58+N53*N$58+O53*O$58+P53*P$58+Q53*Q$58+R53*R$58+S53*S$58+T53*T$58+U53*U$58+V53*V$58+W53*W$58+X53*X$58+'Тур 1'!Z53</f>
        <v>88</v>
      </c>
    </row>
    <row r="54" spans="1:31" ht="15">
      <c r="A54" s="84">
        <v>53</v>
      </c>
      <c r="B54" s="109" t="s">
        <v>145</v>
      </c>
      <c r="C54" s="87" t="s">
        <v>3</v>
      </c>
      <c r="D54" s="6" t="s">
        <v>204</v>
      </c>
      <c r="E54" s="39">
        <v>0</v>
      </c>
      <c r="F54" s="40">
        <v>1</v>
      </c>
      <c r="G54" s="40">
        <v>1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1">
        <v>0</v>
      </c>
      <c r="T54" s="17">
        <v>0</v>
      </c>
      <c r="U54" s="17">
        <v>0</v>
      </c>
      <c r="V54" s="17">
        <v>0</v>
      </c>
      <c r="W54" s="17">
        <v>0</v>
      </c>
      <c r="X54" s="74">
        <v>0</v>
      </c>
      <c r="Y54" s="77">
        <f t="shared" si="1"/>
        <v>2</v>
      </c>
      <c r="Z54" s="77">
        <f>Y54+'Тур 1'!Y54</f>
        <v>7</v>
      </c>
      <c r="AA54" s="70">
        <f>E54*E$58+F54*F$58+G54*G$58+H54*H$58+I54*I$58+J54*J$58+K54*K$58+L54*L$58+M54*M$58+N54*N$58+O54*O$58+P54*P$58+Q54*Q$58+R54*R$58+S54*S$58+T54*T$58+U54*U$58+V54*V$58+W54*W$58+X54*X$58+'Тур 1'!Z54</f>
        <v>120</v>
      </c>
      <c r="AE54" s="90"/>
    </row>
    <row r="55" spans="1:27" ht="15">
      <c r="A55" s="84">
        <v>54</v>
      </c>
      <c r="B55" s="108" t="s">
        <v>144</v>
      </c>
      <c r="C55" s="87" t="s">
        <v>3</v>
      </c>
      <c r="D55" s="6" t="s">
        <v>205</v>
      </c>
      <c r="E55" s="39">
        <v>1</v>
      </c>
      <c r="F55" s="40">
        <v>1</v>
      </c>
      <c r="G55" s="40">
        <v>1</v>
      </c>
      <c r="H55" s="40">
        <v>1</v>
      </c>
      <c r="I55" s="40">
        <v>1</v>
      </c>
      <c r="J55" s="40">
        <v>0</v>
      </c>
      <c r="K55" s="40">
        <v>0</v>
      </c>
      <c r="L55" s="40">
        <v>0</v>
      </c>
      <c r="M55" s="40">
        <v>1</v>
      </c>
      <c r="N55" s="40">
        <v>0</v>
      </c>
      <c r="O55" s="40">
        <v>0</v>
      </c>
      <c r="P55" s="40">
        <v>1</v>
      </c>
      <c r="Q55" s="40">
        <v>0</v>
      </c>
      <c r="R55" s="40">
        <v>1</v>
      </c>
      <c r="S55" s="41">
        <v>1</v>
      </c>
      <c r="T55" s="17">
        <v>0</v>
      </c>
      <c r="U55" s="17">
        <v>0</v>
      </c>
      <c r="V55" s="17">
        <v>0</v>
      </c>
      <c r="W55" s="17">
        <v>0</v>
      </c>
      <c r="X55" s="74">
        <v>0</v>
      </c>
      <c r="Y55" s="77">
        <f t="shared" si="1"/>
        <v>9</v>
      </c>
      <c r="Z55" s="77">
        <f>Y55+'Тур 1'!Y55</f>
        <v>15</v>
      </c>
      <c r="AA55" s="70">
        <f>E55*E$58+F55*F$58+G55*G$58+H55*H$58+I55*I$58+J55*J$58+K55*K$58+L55*L$58+M55*M$58+N55*N$58+O55*O$58+P55*P$58+Q55*Q$58+R55*R$58+S55*S$58+T55*T$58+U55*U$58+V55*V$58+W55*W$58+X55*X$58+'Тур 1'!Z55</f>
        <v>381</v>
      </c>
    </row>
    <row r="56" spans="1:27" ht="15.75" thickBot="1">
      <c r="A56" s="85">
        <v>55</v>
      </c>
      <c r="B56" s="91" t="s">
        <v>146</v>
      </c>
      <c r="C56" s="88" t="s">
        <v>3</v>
      </c>
      <c r="D56" s="8" t="s">
        <v>206</v>
      </c>
      <c r="E56" s="42">
        <v>0</v>
      </c>
      <c r="F56" s="43">
        <v>1</v>
      </c>
      <c r="G56" s="43">
        <v>1</v>
      </c>
      <c r="H56" s="43">
        <v>1</v>
      </c>
      <c r="I56" s="43">
        <v>0</v>
      </c>
      <c r="J56" s="43">
        <v>0</v>
      </c>
      <c r="K56" s="43">
        <v>1</v>
      </c>
      <c r="L56" s="43">
        <v>0</v>
      </c>
      <c r="M56" s="43">
        <v>1</v>
      </c>
      <c r="N56" s="43">
        <v>0</v>
      </c>
      <c r="O56" s="43">
        <v>1</v>
      </c>
      <c r="P56" s="43">
        <v>0</v>
      </c>
      <c r="Q56" s="43">
        <v>0</v>
      </c>
      <c r="R56" s="43">
        <v>1</v>
      </c>
      <c r="S56" s="44">
        <v>0</v>
      </c>
      <c r="T56" s="17">
        <v>0</v>
      </c>
      <c r="U56" s="17">
        <v>0</v>
      </c>
      <c r="V56" s="17">
        <v>0</v>
      </c>
      <c r="W56" s="17">
        <v>0</v>
      </c>
      <c r="X56" s="74">
        <v>0</v>
      </c>
      <c r="Y56" s="78">
        <f t="shared" si="1"/>
        <v>7</v>
      </c>
      <c r="Z56" s="78">
        <f>Y56+'Тур 1'!Y56</f>
        <v>14</v>
      </c>
      <c r="AA56" s="71">
        <f>E56*E$58+F56*F$58+G56*G$58+H56*H$58+I56*I$58+J56*J$58+K56*K$58+L56*L$58+M56*M$58+N56*N$58+O56*O$58+P56*P$58+Q56*Q$58+R56*R$58+S56*S$58+T56*T$58+U56*U$58+V56*V$58+W56*W$58+X56*X$58+'Тур 1'!Z56</f>
        <v>322</v>
      </c>
    </row>
    <row r="57" spans="3:25" ht="15">
      <c r="C57" s="24"/>
      <c r="D57" s="24"/>
      <c r="Y57" s="1"/>
    </row>
    <row r="58" spans="2:24" ht="15">
      <c r="B58" s="2" t="s">
        <v>98</v>
      </c>
      <c r="E58" s="2">
        <f>56-SUM(E2:E56)</f>
        <v>53</v>
      </c>
      <c r="F58" s="2">
        <f aca="true" t="shared" si="2" ref="F58:X58">56-SUM(F2:F56)</f>
        <v>10</v>
      </c>
      <c r="G58" s="2">
        <f t="shared" si="2"/>
        <v>7</v>
      </c>
      <c r="H58" s="2">
        <f t="shared" si="2"/>
        <v>17</v>
      </c>
      <c r="I58" s="2">
        <f t="shared" si="2"/>
        <v>32</v>
      </c>
      <c r="J58" s="2">
        <f t="shared" si="2"/>
        <v>38</v>
      </c>
      <c r="K58" s="2">
        <f t="shared" si="2"/>
        <v>34</v>
      </c>
      <c r="L58" s="2">
        <f t="shared" si="2"/>
        <v>44</v>
      </c>
      <c r="M58" s="2">
        <f t="shared" si="2"/>
        <v>26</v>
      </c>
      <c r="N58" s="2">
        <f t="shared" si="2"/>
        <v>50</v>
      </c>
      <c r="O58" s="2">
        <f t="shared" si="2"/>
        <v>40</v>
      </c>
      <c r="P58" s="2">
        <f t="shared" si="2"/>
        <v>42</v>
      </c>
      <c r="Q58" s="2">
        <f t="shared" si="2"/>
        <v>51</v>
      </c>
      <c r="R58" s="2">
        <f t="shared" si="2"/>
        <v>39</v>
      </c>
      <c r="S58" s="2">
        <f t="shared" si="2"/>
        <v>19</v>
      </c>
      <c r="T58" s="2">
        <f t="shared" si="2"/>
        <v>56</v>
      </c>
      <c r="U58" s="2">
        <f t="shared" si="2"/>
        <v>56</v>
      </c>
      <c r="V58" s="2">
        <f t="shared" si="2"/>
        <v>56</v>
      </c>
      <c r="W58" s="2">
        <f t="shared" si="2"/>
        <v>56</v>
      </c>
      <c r="X58" s="2">
        <f t="shared" si="2"/>
        <v>56</v>
      </c>
    </row>
    <row r="60" ht="15">
      <c r="B60" s="2" t="s">
        <v>106</v>
      </c>
    </row>
    <row r="61" ht="15">
      <c r="B61" s="2" t="s">
        <v>107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workbookViewId="0" topLeftCell="A1">
      <selection activeCell="R21" sqref="R21"/>
    </sheetView>
  </sheetViews>
  <sheetFormatPr defaultColWidth="9.140625" defaultRowHeight="12.75"/>
  <cols>
    <col min="1" max="1" width="4.7109375" style="3" customWidth="1"/>
    <col min="2" max="2" width="23.140625" style="2" customWidth="1"/>
    <col min="3" max="3" width="11.57421875" style="2" hidden="1" customWidth="1"/>
    <col min="4" max="4" width="9.140625" style="2" hidden="1" customWidth="1"/>
    <col min="5" max="19" width="3.7109375" style="2" customWidth="1"/>
    <col min="20" max="24" width="3.7109375" style="2" hidden="1" customWidth="1"/>
    <col min="25" max="25" width="8.7109375" style="2" customWidth="1"/>
    <col min="26" max="26" width="8.421875" style="2" customWidth="1"/>
    <col min="27" max="27" width="13.00390625" style="2" customWidth="1"/>
    <col min="28" max="28" width="7.8515625" style="33" customWidth="1"/>
    <col min="29" max="30" width="3.7109375" style="2" customWidth="1"/>
    <col min="31" max="16384" width="9.140625" style="2" customWidth="1"/>
  </cols>
  <sheetData>
    <row r="1" spans="1:28" s="4" customFormat="1" ht="15.75" thickBot="1">
      <c r="A1" s="15" t="s">
        <v>111</v>
      </c>
      <c r="B1" s="96" t="s">
        <v>116</v>
      </c>
      <c r="C1" s="86"/>
      <c r="D1" s="16"/>
      <c r="E1" s="23">
        <v>31</v>
      </c>
      <c r="F1" s="23">
        <v>32</v>
      </c>
      <c r="G1" s="23">
        <v>33</v>
      </c>
      <c r="H1" s="23">
        <v>34</v>
      </c>
      <c r="I1" s="23">
        <v>35</v>
      </c>
      <c r="J1" s="23">
        <v>36</v>
      </c>
      <c r="K1" s="23">
        <v>37</v>
      </c>
      <c r="L1" s="23">
        <v>38</v>
      </c>
      <c r="M1" s="23">
        <v>39</v>
      </c>
      <c r="N1" s="23">
        <v>40</v>
      </c>
      <c r="O1" s="23">
        <v>41</v>
      </c>
      <c r="P1" s="23">
        <v>42</v>
      </c>
      <c r="Q1" s="23">
        <v>43</v>
      </c>
      <c r="R1" s="23">
        <v>44</v>
      </c>
      <c r="S1" s="23">
        <v>45</v>
      </c>
      <c r="T1" s="5">
        <v>46</v>
      </c>
      <c r="U1" s="5">
        <v>47</v>
      </c>
      <c r="V1" s="5">
        <v>48</v>
      </c>
      <c r="W1" s="5">
        <v>49</v>
      </c>
      <c r="X1" s="31">
        <v>50</v>
      </c>
      <c r="Y1" s="15" t="s">
        <v>99</v>
      </c>
      <c r="Z1" s="15" t="s">
        <v>100</v>
      </c>
      <c r="AA1" s="15" t="s">
        <v>98</v>
      </c>
      <c r="AB1" s="32"/>
    </row>
    <row r="2" spans="1:27" ht="15">
      <c r="A2" s="92">
        <v>1</v>
      </c>
      <c r="B2" s="89" t="s">
        <v>118</v>
      </c>
      <c r="C2" s="56" t="s">
        <v>6</v>
      </c>
      <c r="D2" s="16" t="s">
        <v>147</v>
      </c>
      <c r="E2" s="65">
        <v>1</v>
      </c>
      <c r="F2" s="48">
        <v>1</v>
      </c>
      <c r="G2" s="48">
        <v>1</v>
      </c>
      <c r="H2" s="48">
        <v>1</v>
      </c>
      <c r="I2" s="48">
        <v>1</v>
      </c>
      <c r="J2" s="48">
        <v>1</v>
      </c>
      <c r="K2" s="48">
        <v>0</v>
      </c>
      <c r="L2" s="48">
        <v>0</v>
      </c>
      <c r="M2" s="48">
        <v>1</v>
      </c>
      <c r="N2" s="48">
        <v>0</v>
      </c>
      <c r="O2" s="48">
        <v>1</v>
      </c>
      <c r="P2" s="48">
        <v>1</v>
      </c>
      <c r="Q2" s="48">
        <v>1</v>
      </c>
      <c r="R2" s="48">
        <v>1</v>
      </c>
      <c r="S2" s="66">
        <v>1</v>
      </c>
      <c r="T2" s="45">
        <v>0</v>
      </c>
      <c r="U2" s="25">
        <v>0</v>
      </c>
      <c r="V2" s="25">
        <v>0</v>
      </c>
      <c r="W2" s="25">
        <v>0</v>
      </c>
      <c r="X2" s="79">
        <v>0</v>
      </c>
      <c r="Y2" s="81">
        <f aca="true" t="shared" si="0" ref="Y2:Y33">SUM(E2:X2)</f>
        <v>12</v>
      </c>
      <c r="Z2" s="81">
        <f>Y2+'Тур 2'!Z2</f>
        <v>33</v>
      </c>
      <c r="AA2" s="81">
        <f>E2*E$58+F2*F$58+G2*G$58+H2*H$58+I2*I$58+J2*J$58+K2*K$58+L2*L$58+M2*M$58+N2*N$58+O2*O$58+P2*P$58+Q2*Q$58+R2*R$58+S2*S$58+T2*T$58+U2*U$58+V2*V$58+W2*W$58+X2*X$58+'Тур 2'!AA2</f>
        <v>825</v>
      </c>
    </row>
    <row r="3" spans="1:27" ht="15">
      <c r="A3" s="93">
        <v>2</v>
      </c>
      <c r="B3" s="90" t="s">
        <v>119</v>
      </c>
      <c r="C3" s="87" t="s">
        <v>148</v>
      </c>
      <c r="D3" s="6" t="s">
        <v>149</v>
      </c>
      <c r="E3" s="57">
        <v>1</v>
      </c>
      <c r="F3" s="51">
        <v>1</v>
      </c>
      <c r="G3" s="51">
        <v>0</v>
      </c>
      <c r="H3" s="51">
        <v>1</v>
      </c>
      <c r="I3" s="51">
        <v>1</v>
      </c>
      <c r="J3" s="51">
        <v>1</v>
      </c>
      <c r="K3" s="51">
        <v>0</v>
      </c>
      <c r="L3" s="51">
        <v>1</v>
      </c>
      <c r="M3" s="51">
        <v>1</v>
      </c>
      <c r="N3" s="51">
        <v>0</v>
      </c>
      <c r="O3" s="51">
        <v>0</v>
      </c>
      <c r="P3" s="51">
        <v>1</v>
      </c>
      <c r="Q3" s="51">
        <v>0</v>
      </c>
      <c r="R3" s="51">
        <v>1</v>
      </c>
      <c r="S3" s="58">
        <v>1</v>
      </c>
      <c r="T3" s="45">
        <v>0</v>
      </c>
      <c r="U3" s="25">
        <v>0</v>
      </c>
      <c r="V3" s="25">
        <v>0</v>
      </c>
      <c r="W3" s="25">
        <v>0</v>
      </c>
      <c r="X3" s="79">
        <v>0</v>
      </c>
      <c r="Y3" s="70">
        <f t="shared" si="0"/>
        <v>10</v>
      </c>
      <c r="Z3" s="70">
        <f>Y3+'Тур 2'!Z3</f>
        <v>31</v>
      </c>
      <c r="AA3" s="70">
        <f>E3*E$58+F3*F$58+G3*G$58+H3*H$58+I3*I$58+J3*J$58+K3*K$58+L3*L$58+M3*M$58+N3*N$58+O3*O$58+P3*P$58+Q3*Q$58+R3*R$58+S3*S$58+T3*T$58+U3*U$58+V3*V$58+W3*W$58+X3*X$58+'Тур 2'!AA3</f>
        <v>792</v>
      </c>
    </row>
    <row r="4" spans="1:27" ht="15">
      <c r="A4" s="93">
        <v>3</v>
      </c>
      <c r="B4" s="90" t="s">
        <v>5</v>
      </c>
      <c r="C4" s="87" t="s">
        <v>6</v>
      </c>
      <c r="D4" s="6" t="s">
        <v>150</v>
      </c>
      <c r="E4" s="57">
        <v>1</v>
      </c>
      <c r="F4" s="51">
        <v>1</v>
      </c>
      <c r="G4" s="51">
        <v>1</v>
      </c>
      <c r="H4" s="51">
        <v>1</v>
      </c>
      <c r="I4" s="51">
        <v>1</v>
      </c>
      <c r="J4" s="51">
        <v>1</v>
      </c>
      <c r="K4" s="51">
        <v>1</v>
      </c>
      <c r="L4" s="51">
        <v>0</v>
      </c>
      <c r="M4" s="51">
        <v>1</v>
      </c>
      <c r="N4" s="51">
        <v>1</v>
      </c>
      <c r="O4" s="51">
        <v>1</v>
      </c>
      <c r="P4" s="51">
        <v>1</v>
      </c>
      <c r="Q4" s="51">
        <v>1</v>
      </c>
      <c r="R4" s="51">
        <v>1</v>
      </c>
      <c r="S4" s="58">
        <v>1</v>
      </c>
      <c r="T4" s="45">
        <v>0</v>
      </c>
      <c r="U4" s="25">
        <v>0</v>
      </c>
      <c r="V4" s="25">
        <v>0</v>
      </c>
      <c r="W4" s="25">
        <v>0</v>
      </c>
      <c r="X4" s="79">
        <v>0</v>
      </c>
      <c r="Y4" s="70">
        <f t="shared" si="0"/>
        <v>14</v>
      </c>
      <c r="Z4" s="70">
        <f>Y4+'Тур 2'!Z4</f>
        <v>36</v>
      </c>
      <c r="AA4" s="70">
        <f>E4*E$58+F4*F$58+G4*G$58+H4*H$58+I4*I$58+J4*J$58+K4*K$58+L4*L$58+M4*M$58+N4*N$58+O4*O$58+P4*P$58+Q4*Q$58+R4*R$58+S4*S$58+T4*T$58+U4*U$58+V4*V$58+W4*W$58+X4*X$58+'Тур 2'!AA4</f>
        <v>1018</v>
      </c>
    </row>
    <row r="5" spans="1:27" ht="15">
      <c r="A5" s="93">
        <v>4</v>
      </c>
      <c r="B5" s="90" t="s">
        <v>2</v>
      </c>
      <c r="C5" s="87" t="s">
        <v>3</v>
      </c>
      <c r="D5" s="6" t="s">
        <v>151</v>
      </c>
      <c r="E5" s="57">
        <v>0</v>
      </c>
      <c r="F5" s="51">
        <v>1</v>
      </c>
      <c r="G5" s="51">
        <v>1</v>
      </c>
      <c r="H5" s="51">
        <v>1</v>
      </c>
      <c r="I5" s="51">
        <v>1</v>
      </c>
      <c r="J5" s="51">
        <v>1</v>
      </c>
      <c r="K5" s="51">
        <v>0</v>
      </c>
      <c r="L5" s="51">
        <v>1</v>
      </c>
      <c r="M5" s="51">
        <v>1</v>
      </c>
      <c r="N5" s="51">
        <v>0</v>
      </c>
      <c r="O5" s="51">
        <v>1</v>
      </c>
      <c r="P5" s="51">
        <v>0</v>
      </c>
      <c r="Q5" s="51">
        <v>1</v>
      </c>
      <c r="R5" s="51">
        <v>1</v>
      </c>
      <c r="S5" s="58">
        <v>0</v>
      </c>
      <c r="T5" s="45">
        <v>0</v>
      </c>
      <c r="U5" s="25">
        <v>0</v>
      </c>
      <c r="V5" s="25">
        <v>0</v>
      </c>
      <c r="W5" s="25">
        <v>0</v>
      </c>
      <c r="X5" s="79">
        <v>0</v>
      </c>
      <c r="Y5" s="70">
        <f t="shared" si="0"/>
        <v>10</v>
      </c>
      <c r="Z5" s="70">
        <f>Y5+'Тур 2'!Z5</f>
        <v>33</v>
      </c>
      <c r="AA5" s="70">
        <f>E5*E$58+F5*F$58+G5*G$58+H5*H$58+I5*I$58+J5*J$58+K5*K$58+L5*L$58+M5*M$58+N5*N$58+O5*O$58+P5*P$58+Q5*Q$58+R5*R$58+S5*S$58+T5*T$58+U5*U$58+V5*V$58+W5*W$58+X5*X$58+'Тур 2'!AA5</f>
        <v>849</v>
      </c>
    </row>
    <row r="6" spans="1:27" ht="15">
      <c r="A6" s="93">
        <v>5</v>
      </c>
      <c r="B6" s="90" t="s">
        <v>13</v>
      </c>
      <c r="C6" s="87" t="s">
        <v>3</v>
      </c>
      <c r="D6" s="6" t="s">
        <v>152</v>
      </c>
      <c r="E6" s="57">
        <v>0</v>
      </c>
      <c r="F6" s="51">
        <v>0</v>
      </c>
      <c r="G6" s="51">
        <v>1</v>
      </c>
      <c r="H6" s="51">
        <v>1</v>
      </c>
      <c r="I6" s="51">
        <v>1</v>
      </c>
      <c r="J6" s="51">
        <v>1</v>
      </c>
      <c r="K6" s="51">
        <v>0</v>
      </c>
      <c r="L6" s="51">
        <v>1</v>
      </c>
      <c r="M6" s="51">
        <v>1</v>
      </c>
      <c r="N6" s="51">
        <v>0</v>
      </c>
      <c r="O6" s="51">
        <v>1</v>
      </c>
      <c r="P6" s="51">
        <v>1</v>
      </c>
      <c r="Q6" s="51">
        <v>0</v>
      </c>
      <c r="R6" s="51">
        <v>0</v>
      </c>
      <c r="S6" s="58">
        <v>1</v>
      </c>
      <c r="T6" s="45">
        <v>0</v>
      </c>
      <c r="U6" s="25">
        <v>0</v>
      </c>
      <c r="V6" s="25">
        <v>0</v>
      </c>
      <c r="W6" s="25">
        <v>0</v>
      </c>
      <c r="X6" s="79">
        <v>0</v>
      </c>
      <c r="Y6" s="70">
        <f t="shared" si="0"/>
        <v>9</v>
      </c>
      <c r="Z6" s="70">
        <f>Y6+'Тур 2'!Z6</f>
        <v>25</v>
      </c>
      <c r="AA6" s="70">
        <f>E6*E$58+F6*F$58+G6*G$58+H6*H$58+I6*I$58+J6*J$58+K6*K$58+L6*L$58+M6*M$58+N6*N$58+O6*O$58+P6*P$58+Q6*Q$58+R6*R$58+S6*S$58+T6*T$58+U6*U$58+V6*V$58+W6*W$58+X6*X$58+'Тур 2'!AA6</f>
        <v>583</v>
      </c>
    </row>
    <row r="7" spans="1:27" ht="15">
      <c r="A7" s="93">
        <v>6</v>
      </c>
      <c r="B7" s="108" t="s">
        <v>38</v>
      </c>
      <c r="C7" s="87" t="s">
        <v>3</v>
      </c>
      <c r="D7" s="6" t="s">
        <v>153</v>
      </c>
      <c r="E7" s="57">
        <v>0</v>
      </c>
      <c r="F7" s="51">
        <v>0</v>
      </c>
      <c r="G7" s="51">
        <v>1</v>
      </c>
      <c r="H7" s="51">
        <v>0</v>
      </c>
      <c r="I7" s="51">
        <v>1</v>
      </c>
      <c r="J7" s="51">
        <v>1</v>
      </c>
      <c r="K7" s="51">
        <v>0</v>
      </c>
      <c r="L7" s="51">
        <v>1</v>
      </c>
      <c r="M7" s="51">
        <v>1</v>
      </c>
      <c r="N7" s="51">
        <v>0</v>
      </c>
      <c r="O7" s="51">
        <v>0</v>
      </c>
      <c r="P7" s="51">
        <v>1</v>
      </c>
      <c r="Q7" s="51">
        <v>1</v>
      </c>
      <c r="R7" s="51">
        <v>0</v>
      </c>
      <c r="S7" s="58">
        <v>1</v>
      </c>
      <c r="T7" s="45">
        <v>0</v>
      </c>
      <c r="U7" s="25">
        <v>0</v>
      </c>
      <c r="V7" s="25">
        <v>0</v>
      </c>
      <c r="W7" s="25">
        <v>0</v>
      </c>
      <c r="X7" s="79">
        <v>0</v>
      </c>
      <c r="Y7" s="70">
        <f t="shared" si="0"/>
        <v>8</v>
      </c>
      <c r="Z7" s="70">
        <f>Y7+'Тур 2'!Z7</f>
        <v>26</v>
      </c>
      <c r="AA7" s="70">
        <f>E7*E$58+F7*F$58+G7*G$58+H7*H$58+I7*I$58+J7*J$58+K7*K$58+L7*L$58+M7*M$58+N7*N$58+O7*O$58+P7*P$58+Q7*Q$58+R7*R$58+S7*S$58+T7*T$58+U7*U$58+V7*V$58+W7*W$58+X7*X$58+'Тур 2'!AA7</f>
        <v>621</v>
      </c>
    </row>
    <row r="8" spans="1:27" ht="15">
      <c r="A8" s="93">
        <v>7</v>
      </c>
      <c r="B8" s="90" t="s">
        <v>30</v>
      </c>
      <c r="C8" s="87" t="s">
        <v>3</v>
      </c>
      <c r="D8" s="6" t="s">
        <v>154</v>
      </c>
      <c r="E8" s="57">
        <v>0</v>
      </c>
      <c r="F8" s="51">
        <v>1</v>
      </c>
      <c r="G8" s="51">
        <v>1</v>
      </c>
      <c r="H8" s="51">
        <v>0</v>
      </c>
      <c r="I8" s="51">
        <v>1</v>
      </c>
      <c r="J8" s="51">
        <v>1</v>
      </c>
      <c r="K8" s="51">
        <v>1</v>
      </c>
      <c r="L8" s="51">
        <v>0</v>
      </c>
      <c r="M8" s="51">
        <v>0</v>
      </c>
      <c r="N8" s="51">
        <v>0</v>
      </c>
      <c r="O8" s="51">
        <v>1</v>
      </c>
      <c r="P8" s="51">
        <v>0</v>
      </c>
      <c r="Q8" s="51">
        <v>1</v>
      </c>
      <c r="R8" s="51">
        <v>1</v>
      </c>
      <c r="S8" s="58">
        <v>1</v>
      </c>
      <c r="T8" s="45">
        <v>0</v>
      </c>
      <c r="U8" s="25">
        <v>0</v>
      </c>
      <c r="V8" s="25">
        <v>0</v>
      </c>
      <c r="W8" s="25">
        <v>0</v>
      </c>
      <c r="X8" s="79">
        <v>0</v>
      </c>
      <c r="Y8" s="70">
        <f t="shared" si="0"/>
        <v>9</v>
      </c>
      <c r="Z8" s="70">
        <f>Y8+'Тур 2'!Z8</f>
        <v>22</v>
      </c>
      <c r="AA8" s="70">
        <f>E8*E$58+F8*F$58+G8*G$58+H8*H$58+I8*I$58+J8*J$58+K8*K$58+L8*L$58+M8*M$58+N8*N$58+O8*O$58+P8*P$58+Q8*Q$58+R8*R$58+S8*S$58+T8*T$58+U8*U$58+V8*V$58+W8*W$58+X8*X$58+'Тур 2'!AA8</f>
        <v>482</v>
      </c>
    </row>
    <row r="9" spans="1:27" ht="15">
      <c r="A9" s="93">
        <v>8</v>
      </c>
      <c r="B9" s="108" t="s">
        <v>89</v>
      </c>
      <c r="C9" s="87" t="s">
        <v>155</v>
      </c>
      <c r="D9" s="87" t="s">
        <v>207</v>
      </c>
      <c r="E9" s="57">
        <v>0</v>
      </c>
      <c r="F9" s="51">
        <v>0</v>
      </c>
      <c r="G9" s="51">
        <v>0</v>
      </c>
      <c r="H9" s="51">
        <v>1</v>
      </c>
      <c r="I9" s="51">
        <v>1</v>
      </c>
      <c r="J9" s="51">
        <v>1</v>
      </c>
      <c r="K9" s="51">
        <v>0</v>
      </c>
      <c r="L9" s="51">
        <v>1</v>
      </c>
      <c r="M9" s="51">
        <v>1</v>
      </c>
      <c r="N9" s="51">
        <v>1</v>
      </c>
      <c r="O9" s="51">
        <v>1</v>
      </c>
      <c r="P9" s="51">
        <v>0</v>
      </c>
      <c r="Q9" s="51">
        <v>0</v>
      </c>
      <c r="R9" s="51">
        <v>1</v>
      </c>
      <c r="S9" s="58">
        <v>1</v>
      </c>
      <c r="T9" s="45">
        <v>0</v>
      </c>
      <c r="U9" s="25">
        <v>0</v>
      </c>
      <c r="V9" s="25">
        <v>0</v>
      </c>
      <c r="W9" s="25">
        <v>0</v>
      </c>
      <c r="X9" s="79">
        <v>0</v>
      </c>
      <c r="Y9" s="70">
        <f t="shared" si="0"/>
        <v>9</v>
      </c>
      <c r="Z9" s="70">
        <f>Y9+'Тур 2'!Z9</f>
        <v>27</v>
      </c>
      <c r="AA9" s="70">
        <f>E9*E$58+F9*F$58+G9*G$58+H9*H$58+I9*I$58+J9*J$58+K9*K$58+L9*L$58+M9*M$58+N9*N$58+O9*O$58+P9*P$58+Q9*Q$58+R9*R$58+S9*S$58+T9*T$58+U9*U$58+V9*V$58+W9*W$58+X9*X$58+'Тур 2'!AA9</f>
        <v>702</v>
      </c>
    </row>
    <row r="10" spans="1:27" ht="15">
      <c r="A10" s="93">
        <v>9</v>
      </c>
      <c r="B10" s="109" t="s">
        <v>120</v>
      </c>
      <c r="C10" s="87" t="s">
        <v>3</v>
      </c>
      <c r="D10" s="6" t="s">
        <v>156</v>
      </c>
      <c r="E10" s="57">
        <v>0</v>
      </c>
      <c r="F10" s="51">
        <v>1</v>
      </c>
      <c r="G10" s="51">
        <v>1</v>
      </c>
      <c r="H10" s="51">
        <v>1</v>
      </c>
      <c r="I10" s="51">
        <v>1</v>
      </c>
      <c r="J10" s="51">
        <v>1</v>
      </c>
      <c r="K10" s="51">
        <v>0</v>
      </c>
      <c r="L10" s="51">
        <v>1</v>
      </c>
      <c r="M10" s="51">
        <v>1</v>
      </c>
      <c r="N10" s="51">
        <v>0</v>
      </c>
      <c r="O10" s="51">
        <v>1</v>
      </c>
      <c r="P10" s="51">
        <v>1</v>
      </c>
      <c r="Q10" s="51">
        <v>1</v>
      </c>
      <c r="R10" s="51">
        <v>0</v>
      </c>
      <c r="S10" s="58">
        <v>1</v>
      </c>
      <c r="T10" s="45">
        <v>0</v>
      </c>
      <c r="U10" s="25">
        <v>0</v>
      </c>
      <c r="V10" s="25">
        <v>0</v>
      </c>
      <c r="W10" s="25">
        <v>0</v>
      </c>
      <c r="X10" s="79">
        <v>0</v>
      </c>
      <c r="Y10" s="70">
        <f t="shared" si="0"/>
        <v>11</v>
      </c>
      <c r="Z10" s="70">
        <f>Y10+'Тур 2'!Z10</f>
        <v>33</v>
      </c>
      <c r="AA10" s="70">
        <f>E10*E$58+F10*F$58+G10*G$58+H10*H$58+I10*I$58+J10*J$58+K10*K$58+L10*L$58+M10*M$58+N10*N$58+O10*O$58+P10*P$58+Q10*Q$58+R10*R$58+S10*S$58+T10*T$58+U10*U$58+V10*V$58+W10*W$58+X10*X$58+'Тур 2'!AA10</f>
        <v>841</v>
      </c>
    </row>
    <row r="11" spans="1:27" ht="15">
      <c r="A11" s="93">
        <v>10</v>
      </c>
      <c r="B11" s="109" t="s">
        <v>10</v>
      </c>
      <c r="C11" s="87" t="s">
        <v>157</v>
      </c>
      <c r="D11" s="6" t="s">
        <v>158</v>
      </c>
      <c r="E11" s="57">
        <v>1</v>
      </c>
      <c r="F11" s="51">
        <v>1</v>
      </c>
      <c r="G11" s="51">
        <v>1</v>
      </c>
      <c r="H11" s="51">
        <v>0</v>
      </c>
      <c r="I11" s="51">
        <v>0</v>
      </c>
      <c r="J11" s="51">
        <v>1</v>
      </c>
      <c r="K11" s="51">
        <v>0</v>
      </c>
      <c r="L11" s="51">
        <v>0</v>
      </c>
      <c r="M11" s="51">
        <v>1</v>
      </c>
      <c r="N11" s="51">
        <v>0</v>
      </c>
      <c r="O11" s="51">
        <v>1</v>
      </c>
      <c r="P11" s="51">
        <v>1</v>
      </c>
      <c r="Q11" s="51">
        <v>1</v>
      </c>
      <c r="R11" s="51">
        <v>0</v>
      </c>
      <c r="S11" s="58">
        <v>1</v>
      </c>
      <c r="T11" s="45">
        <v>0</v>
      </c>
      <c r="U11" s="25">
        <v>0</v>
      </c>
      <c r="V11" s="25">
        <v>0</v>
      </c>
      <c r="W11" s="25">
        <v>0</v>
      </c>
      <c r="X11" s="79">
        <v>0</v>
      </c>
      <c r="Y11" s="70">
        <f t="shared" si="0"/>
        <v>9</v>
      </c>
      <c r="Z11" s="70">
        <f>Y11+'Тур 2'!Z11</f>
        <v>24</v>
      </c>
      <c r="AA11" s="70">
        <f>E11*E$58+F11*F$58+G11*G$58+H11*H$58+I11*I$58+J11*J$58+K11*K$58+L11*L$58+M11*M$58+N11*N$58+O11*O$58+P11*P$58+Q11*Q$58+R11*R$58+S11*S$58+T11*T$58+U11*U$58+V11*V$58+W11*W$58+X11*X$58+'Тур 2'!AA11</f>
        <v>572</v>
      </c>
    </row>
    <row r="12" spans="1:27" ht="15">
      <c r="A12" s="93">
        <v>11</v>
      </c>
      <c r="B12" s="109" t="s">
        <v>66</v>
      </c>
      <c r="C12" s="87" t="s">
        <v>67</v>
      </c>
      <c r="D12" s="6" t="s">
        <v>159</v>
      </c>
      <c r="E12" s="57">
        <v>0</v>
      </c>
      <c r="F12" s="51">
        <v>0</v>
      </c>
      <c r="G12" s="51">
        <v>0</v>
      </c>
      <c r="H12" s="51">
        <v>1</v>
      </c>
      <c r="I12" s="51">
        <v>1</v>
      </c>
      <c r="J12" s="51">
        <v>1</v>
      </c>
      <c r="K12" s="51">
        <v>0</v>
      </c>
      <c r="L12" s="51">
        <v>1</v>
      </c>
      <c r="M12" s="51">
        <v>0</v>
      </c>
      <c r="N12" s="51">
        <v>0</v>
      </c>
      <c r="O12" s="51">
        <v>0</v>
      </c>
      <c r="P12" s="51">
        <v>1</v>
      </c>
      <c r="Q12" s="51">
        <v>0</v>
      </c>
      <c r="R12" s="51">
        <v>1</v>
      </c>
      <c r="S12" s="58">
        <v>1</v>
      </c>
      <c r="T12" s="45">
        <v>0</v>
      </c>
      <c r="U12" s="25">
        <v>0</v>
      </c>
      <c r="V12" s="25">
        <v>0</v>
      </c>
      <c r="W12" s="25">
        <v>0</v>
      </c>
      <c r="X12" s="79">
        <v>0</v>
      </c>
      <c r="Y12" s="70">
        <f t="shared" si="0"/>
        <v>7</v>
      </c>
      <c r="Z12" s="70">
        <f>Y12+'Тур 2'!Z12</f>
        <v>25</v>
      </c>
      <c r="AA12" s="70">
        <f>E12*E$58+F12*F$58+G12*G$58+H12*H$58+I12*I$58+J12*J$58+K12*K$58+L12*L$58+M12*M$58+N12*N$58+O12*O$58+P12*P$58+Q12*Q$58+R12*R$58+S12*S$58+T12*T$58+U12*U$58+V12*V$58+W12*W$58+X12*X$58+'Тур 2'!AA12</f>
        <v>600</v>
      </c>
    </row>
    <row r="13" spans="1:27" ht="15">
      <c r="A13" s="93">
        <v>12</v>
      </c>
      <c r="B13" s="90" t="s">
        <v>121</v>
      </c>
      <c r="C13" s="87" t="s">
        <v>160</v>
      </c>
      <c r="D13" s="6" t="s">
        <v>161</v>
      </c>
      <c r="E13" s="57">
        <v>0</v>
      </c>
      <c r="F13" s="51">
        <v>1</v>
      </c>
      <c r="G13" s="51">
        <v>0</v>
      </c>
      <c r="H13" s="51">
        <v>1</v>
      </c>
      <c r="I13" s="51">
        <v>1</v>
      </c>
      <c r="J13" s="51">
        <v>1</v>
      </c>
      <c r="K13" s="51">
        <v>0</v>
      </c>
      <c r="L13" s="51">
        <v>0</v>
      </c>
      <c r="M13" s="51">
        <v>1</v>
      </c>
      <c r="N13" s="51">
        <v>0</v>
      </c>
      <c r="O13" s="51">
        <v>1</v>
      </c>
      <c r="P13" s="51">
        <v>1</v>
      </c>
      <c r="Q13" s="51">
        <v>1</v>
      </c>
      <c r="R13" s="51">
        <v>1</v>
      </c>
      <c r="S13" s="58">
        <v>1</v>
      </c>
      <c r="T13" s="45">
        <v>0</v>
      </c>
      <c r="U13" s="25">
        <v>0</v>
      </c>
      <c r="V13" s="25">
        <v>0</v>
      </c>
      <c r="W13" s="25">
        <v>0</v>
      </c>
      <c r="X13" s="79">
        <v>0</v>
      </c>
      <c r="Y13" s="70">
        <f t="shared" si="0"/>
        <v>10</v>
      </c>
      <c r="Z13" s="70">
        <f>Y13+'Тур 2'!Z13</f>
        <v>31</v>
      </c>
      <c r="AA13" s="70">
        <f>E13*E$58+F13*F$58+G13*G$58+H13*H$58+I13*I$58+J13*J$58+K13*K$58+L13*L$58+M13*M$58+N13*N$58+O13*O$58+P13*P$58+Q13*Q$58+R13*R$58+S13*S$58+T13*T$58+U13*U$58+V13*V$58+W13*W$58+X13*X$58+'Тур 2'!AA13</f>
        <v>791</v>
      </c>
    </row>
    <row r="14" spans="1:27" ht="15">
      <c r="A14" s="93">
        <v>13</v>
      </c>
      <c r="B14" s="90" t="s">
        <v>122</v>
      </c>
      <c r="C14" s="87" t="s">
        <v>28</v>
      </c>
      <c r="D14" s="6" t="s">
        <v>162</v>
      </c>
      <c r="E14" s="57">
        <v>0</v>
      </c>
      <c r="F14" s="51">
        <v>1</v>
      </c>
      <c r="G14" s="51">
        <v>0</v>
      </c>
      <c r="H14" s="51">
        <v>0</v>
      </c>
      <c r="I14" s="51">
        <v>1</v>
      </c>
      <c r="J14" s="51">
        <v>1</v>
      </c>
      <c r="K14" s="51">
        <v>0</v>
      </c>
      <c r="L14" s="51">
        <v>1</v>
      </c>
      <c r="M14" s="51">
        <v>1</v>
      </c>
      <c r="N14" s="51">
        <v>0</v>
      </c>
      <c r="O14" s="51">
        <v>0</v>
      </c>
      <c r="P14" s="51">
        <v>1</v>
      </c>
      <c r="Q14" s="51">
        <v>1</v>
      </c>
      <c r="R14" s="51">
        <v>1</v>
      </c>
      <c r="S14" s="58">
        <v>1</v>
      </c>
      <c r="T14" s="45">
        <v>0</v>
      </c>
      <c r="U14" s="25">
        <v>0</v>
      </c>
      <c r="V14" s="25">
        <v>0</v>
      </c>
      <c r="W14" s="25">
        <v>0</v>
      </c>
      <c r="X14" s="79">
        <v>0</v>
      </c>
      <c r="Y14" s="70">
        <f t="shared" si="0"/>
        <v>9</v>
      </c>
      <c r="Z14" s="70">
        <f>Y14+'Тур 2'!Z14</f>
        <v>32</v>
      </c>
      <c r="AA14" s="70">
        <f>E14*E$58+F14*F$58+G14*G$58+H14*H$58+I14*I$58+J14*J$58+K14*K$58+L14*L$58+M14*M$58+N14*N$58+O14*O$58+P14*P$58+Q14*Q$58+R14*R$58+S14*S$58+T14*T$58+U14*U$58+V14*V$58+W14*W$58+X14*X$58+'Тур 2'!AA14</f>
        <v>786</v>
      </c>
    </row>
    <row r="15" spans="1:27" ht="15">
      <c r="A15" s="93">
        <v>14</v>
      </c>
      <c r="B15" s="90" t="s">
        <v>123</v>
      </c>
      <c r="C15" s="87" t="s">
        <v>25</v>
      </c>
      <c r="D15" s="6" t="s">
        <v>165</v>
      </c>
      <c r="E15" s="57">
        <v>0</v>
      </c>
      <c r="F15" s="51">
        <v>0</v>
      </c>
      <c r="G15" s="51">
        <v>1</v>
      </c>
      <c r="H15" s="51">
        <v>0</v>
      </c>
      <c r="I15" s="51">
        <v>0</v>
      </c>
      <c r="J15" s="51">
        <v>1</v>
      </c>
      <c r="K15" s="51">
        <v>0</v>
      </c>
      <c r="L15" s="51">
        <v>0</v>
      </c>
      <c r="M15" s="51">
        <v>0</v>
      </c>
      <c r="N15" s="51">
        <v>0</v>
      </c>
      <c r="O15" s="51">
        <v>1</v>
      </c>
      <c r="P15" s="51">
        <v>0</v>
      </c>
      <c r="Q15" s="51">
        <v>0</v>
      </c>
      <c r="R15" s="51">
        <v>0</v>
      </c>
      <c r="S15" s="58">
        <v>1</v>
      </c>
      <c r="T15" s="45">
        <v>0</v>
      </c>
      <c r="U15" s="25">
        <v>0</v>
      </c>
      <c r="V15" s="25">
        <v>0</v>
      </c>
      <c r="W15" s="25">
        <v>0</v>
      </c>
      <c r="X15" s="79">
        <v>0</v>
      </c>
      <c r="Y15" s="70">
        <f t="shared" si="0"/>
        <v>4</v>
      </c>
      <c r="Z15" s="70">
        <f>Y15+'Тур 2'!Z15</f>
        <v>12</v>
      </c>
      <c r="AA15" s="70">
        <f>E15*E$58+F15*F$58+G15*G$58+H15*H$58+I15*I$58+J15*J$58+K15*K$58+L15*L$58+M15*M$58+N15*N$58+O15*O$58+P15*P$58+Q15*Q$58+R15*R$58+S15*S$58+T15*T$58+U15*U$58+V15*V$58+W15*W$58+X15*X$58+'Тур 2'!AA15</f>
        <v>238</v>
      </c>
    </row>
    <row r="16" spans="1:27" ht="15">
      <c r="A16" s="93">
        <v>15</v>
      </c>
      <c r="B16" s="90" t="s">
        <v>124</v>
      </c>
      <c r="C16" s="87" t="s">
        <v>163</v>
      </c>
      <c r="D16" s="6" t="s">
        <v>164</v>
      </c>
      <c r="E16" s="57">
        <v>0</v>
      </c>
      <c r="F16" s="51">
        <v>0</v>
      </c>
      <c r="G16" s="51">
        <v>0</v>
      </c>
      <c r="H16" s="51">
        <v>1</v>
      </c>
      <c r="I16" s="51">
        <v>1</v>
      </c>
      <c r="J16" s="51">
        <v>0</v>
      </c>
      <c r="K16" s="51">
        <v>0</v>
      </c>
      <c r="L16" s="51">
        <v>1</v>
      </c>
      <c r="M16" s="51">
        <v>1</v>
      </c>
      <c r="N16" s="51">
        <v>0</v>
      </c>
      <c r="O16" s="51">
        <v>1</v>
      </c>
      <c r="P16" s="51">
        <v>1</v>
      </c>
      <c r="Q16" s="51">
        <v>0</v>
      </c>
      <c r="R16" s="51">
        <v>1</v>
      </c>
      <c r="S16" s="58">
        <v>1</v>
      </c>
      <c r="T16" s="45">
        <v>0</v>
      </c>
      <c r="U16" s="25">
        <v>0</v>
      </c>
      <c r="V16" s="25">
        <v>0</v>
      </c>
      <c r="W16" s="25">
        <v>0</v>
      </c>
      <c r="X16" s="79">
        <v>0</v>
      </c>
      <c r="Y16" s="70">
        <f t="shared" si="0"/>
        <v>8</v>
      </c>
      <c r="Z16" s="70">
        <f>Y16+'Тур 2'!Z16</f>
        <v>21</v>
      </c>
      <c r="AA16" s="70">
        <f>E16*E$58+F16*F$58+G16*G$58+H16*H$58+I16*I$58+J16*J$58+K16*K$58+L16*L$58+M16*M$58+N16*N$58+O16*O$58+P16*P$58+Q16*Q$58+R16*R$58+S16*S$58+T16*T$58+U16*U$58+V16*V$58+W16*W$58+X16*X$58+'Тур 2'!AA16</f>
        <v>452</v>
      </c>
    </row>
    <row r="17" spans="1:27" ht="15">
      <c r="A17" s="93">
        <v>16</v>
      </c>
      <c r="B17" s="90" t="s">
        <v>125</v>
      </c>
      <c r="C17" s="87" t="s">
        <v>166</v>
      </c>
      <c r="D17" s="6" t="s">
        <v>167</v>
      </c>
      <c r="E17" s="57">
        <v>0</v>
      </c>
      <c r="F17" s="51">
        <v>0</v>
      </c>
      <c r="G17" s="51">
        <v>0</v>
      </c>
      <c r="H17" s="51">
        <v>1</v>
      </c>
      <c r="I17" s="51">
        <v>1</v>
      </c>
      <c r="J17" s="51">
        <v>1</v>
      </c>
      <c r="K17" s="51">
        <v>0</v>
      </c>
      <c r="L17" s="51">
        <v>0</v>
      </c>
      <c r="M17" s="51">
        <v>0</v>
      </c>
      <c r="N17" s="51">
        <v>0</v>
      </c>
      <c r="O17" s="51">
        <v>1</v>
      </c>
      <c r="P17" s="51">
        <v>0</v>
      </c>
      <c r="Q17" s="51">
        <v>1</v>
      </c>
      <c r="R17" s="51">
        <v>0</v>
      </c>
      <c r="S17" s="58">
        <v>1</v>
      </c>
      <c r="T17" s="45">
        <v>0</v>
      </c>
      <c r="U17" s="25">
        <v>0</v>
      </c>
      <c r="V17" s="25">
        <v>0</v>
      </c>
      <c r="W17" s="25">
        <v>0</v>
      </c>
      <c r="X17" s="79">
        <v>0</v>
      </c>
      <c r="Y17" s="70">
        <f t="shared" si="0"/>
        <v>6</v>
      </c>
      <c r="Z17" s="70">
        <f>Y17+'Тур 2'!Z17</f>
        <v>21</v>
      </c>
      <c r="AA17" s="70">
        <f>E17*E$58+F17*F$58+G17*G$58+H17*H$58+I17*I$58+J17*J$58+K17*K$58+L17*L$58+M17*M$58+N17*N$58+O17*O$58+P17*P$58+Q17*Q$58+R17*R$58+S17*S$58+T17*T$58+U17*U$58+V17*V$58+W17*W$58+X17*X$58+'Тур 2'!AA17</f>
        <v>512</v>
      </c>
    </row>
    <row r="18" spans="1:27" ht="15">
      <c r="A18" s="93">
        <v>17</v>
      </c>
      <c r="B18" s="90" t="s">
        <v>69</v>
      </c>
      <c r="C18" s="87" t="s">
        <v>70</v>
      </c>
      <c r="D18" s="6" t="s">
        <v>168</v>
      </c>
      <c r="E18" s="57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1</v>
      </c>
      <c r="M18" s="51">
        <v>1</v>
      </c>
      <c r="N18" s="51">
        <v>0</v>
      </c>
      <c r="O18" s="51">
        <v>1</v>
      </c>
      <c r="P18" s="51">
        <v>1</v>
      </c>
      <c r="Q18" s="51">
        <v>1</v>
      </c>
      <c r="R18" s="51">
        <v>1</v>
      </c>
      <c r="S18" s="58">
        <v>0</v>
      </c>
      <c r="T18" s="45">
        <v>0</v>
      </c>
      <c r="U18" s="25">
        <v>0</v>
      </c>
      <c r="V18" s="25">
        <v>0</v>
      </c>
      <c r="W18" s="25">
        <v>0</v>
      </c>
      <c r="X18" s="79">
        <v>0</v>
      </c>
      <c r="Y18" s="70">
        <f t="shared" si="0"/>
        <v>6</v>
      </c>
      <c r="Z18" s="70">
        <f>Y18+'Тур 2'!Z18</f>
        <v>21</v>
      </c>
      <c r="AA18" s="70">
        <f>E18*E$58+F18*F$58+G18*G$58+H18*H$58+I18*I$58+J18*J$58+K18*K$58+L18*L$58+M18*M$58+N18*N$58+O18*O$58+P18*P$58+Q18*Q$58+R18*R$58+S18*S$58+T18*T$58+U18*U$58+V18*V$58+W18*W$58+X18*X$58+'Тур 2'!AA18</f>
        <v>483</v>
      </c>
    </row>
    <row r="19" spans="1:27" ht="15">
      <c r="A19" s="93">
        <v>18</v>
      </c>
      <c r="B19" s="90" t="s">
        <v>92</v>
      </c>
      <c r="C19" s="87" t="s">
        <v>93</v>
      </c>
      <c r="D19" s="6" t="s">
        <v>169</v>
      </c>
      <c r="E19" s="57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1</v>
      </c>
      <c r="P19" s="51">
        <v>1</v>
      </c>
      <c r="Q19" s="51">
        <v>0</v>
      </c>
      <c r="R19" s="51">
        <v>1</v>
      </c>
      <c r="S19" s="58">
        <v>1</v>
      </c>
      <c r="T19" s="45">
        <v>0</v>
      </c>
      <c r="U19" s="25">
        <v>0</v>
      </c>
      <c r="V19" s="25">
        <v>0</v>
      </c>
      <c r="W19" s="25">
        <v>0</v>
      </c>
      <c r="X19" s="79">
        <v>0</v>
      </c>
      <c r="Y19" s="70">
        <f t="shared" si="0"/>
        <v>4</v>
      </c>
      <c r="Z19" s="70">
        <f>Y19+'Тур 2'!Z19</f>
        <v>11</v>
      </c>
      <c r="AA19" s="70">
        <f>E19*E$58+F19*F$58+G19*G$58+H19*H$58+I19*I$58+J19*J$58+K19*K$58+L19*L$58+M19*M$58+N19*N$58+O19*O$58+P19*P$58+Q19*Q$58+R19*R$58+S19*S$58+T19*T$58+U19*U$58+V19*V$58+W19*W$58+X19*X$58+'Тур 2'!AA19</f>
        <v>220</v>
      </c>
    </row>
    <row r="20" spans="1:27" ht="15">
      <c r="A20" s="93">
        <v>19</v>
      </c>
      <c r="B20" s="90" t="s">
        <v>126</v>
      </c>
      <c r="C20" s="87" t="s">
        <v>170</v>
      </c>
      <c r="D20" s="6" t="s">
        <v>171</v>
      </c>
      <c r="E20" s="57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8">
        <v>0</v>
      </c>
      <c r="T20" s="45">
        <v>0</v>
      </c>
      <c r="U20" s="25">
        <v>0</v>
      </c>
      <c r="V20" s="25">
        <v>0</v>
      </c>
      <c r="W20" s="25">
        <v>0</v>
      </c>
      <c r="X20" s="79">
        <v>0</v>
      </c>
      <c r="Y20" s="70">
        <f t="shared" si="0"/>
        <v>0</v>
      </c>
      <c r="Z20" s="70">
        <f>Y20+'Тур 2'!Z20</f>
        <v>0</v>
      </c>
      <c r="AA20" s="70">
        <f>E20*E$58+F20*F$58+G20*G$58+H20*H$58+I20*I$58+J20*J$58+K20*K$58+L20*L$58+M20*M$58+N20*N$58+O20*O$58+P20*P$58+Q20*Q$58+R20*R$58+S20*S$58+T20*T$58+U20*U$58+V20*V$58+W20*W$58+X20*X$58+'Тур 2'!AA20</f>
        <v>0</v>
      </c>
    </row>
    <row r="21" spans="1:27" ht="15">
      <c r="A21" s="93">
        <v>20</v>
      </c>
      <c r="B21" s="90" t="s">
        <v>127</v>
      </c>
      <c r="C21" s="87" t="s">
        <v>148</v>
      </c>
      <c r="D21" s="6" t="s">
        <v>172</v>
      </c>
      <c r="E21" s="57">
        <v>1</v>
      </c>
      <c r="F21" s="51">
        <v>1</v>
      </c>
      <c r="G21" s="51">
        <v>1</v>
      </c>
      <c r="H21" s="51">
        <v>1</v>
      </c>
      <c r="I21" s="51">
        <v>1</v>
      </c>
      <c r="J21" s="51">
        <v>1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1</v>
      </c>
      <c r="S21" s="58">
        <v>1</v>
      </c>
      <c r="T21" s="45">
        <v>0</v>
      </c>
      <c r="U21" s="25">
        <v>0</v>
      </c>
      <c r="V21" s="25">
        <v>0</v>
      </c>
      <c r="W21" s="25">
        <v>0</v>
      </c>
      <c r="X21" s="79">
        <v>0</v>
      </c>
      <c r="Y21" s="70">
        <f t="shared" si="0"/>
        <v>8</v>
      </c>
      <c r="Z21" s="70">
        <f>Y21+'Тур 2'!Z21</f>
        <v>27</v>
      </c>
      <c r="AA21" s="70">
        <f>E21*E$58+F21*F$58+G21*G$58+H21*H$58+I21*I$58+J21*J$58+K21*K$58+L21*L$58+M21*M$58+N21*N$58+O21*O$58+P21*P$58+Q21*Q$58+R21*R$58+S21*S$58+T21*T$58+U21*U$58+V21*V$58+W21*W$58+X21*X$58+'Тур 2'!AA21</f>
        <v>667</v>
      </c>
    </row>
    <row r="22" spans="1:27" ht="15">
      <c r="A22" s="93">
        <v>21</v>
      </c>
      <c r="B22" s="90" t="s">
        <v>76</v>
      </c>
      <c r="C22" s="87" t="s">
        <v>148</v>
      </c>
      <c r="D22" s="6" t="s">
        <v>173</v>
      </c>
      <c r="E22" s="57">
        <v>0</v>
      </c>
      <c r="F22" s="51">
        <v>0</v>
      </c>
      <c r="G22" s="51">
        <v>0</v>
      </c>
      <c r="H22" s="51">
        <v>1</v>
      </c>
      <c r="I22" s="51">
        <v>1</v>
      </c>
      <c r="J22" s="51">
        <v>1</v>
      </c>
      <c r="K22" s="51">
        <v>0</v>
      </c>
      <c r="L22" s="51">
        <v>0</v>
      </c>
      <c r="M22" s="51">
        <v>1</v>
      </c>
      <c r="N22" s="51">
        <v>1</v>
      </c>
      <c r="O22" s="51">
        <v>0</v>
      </c>
      <c r="P22" s="51">
        <v>0</v>
      </c>
      <c r="Q22" s="51">
        <v>1</v>
      </c>
      <c r="R22" s="51">
        <v>1</v>
      </c>
      <c r="S22" s="58">
        <v>1</v>
      </c>
      <c r="T22" s="45">
        <v>0</v>
      </c>
      <c r="U22" s="25">
        <v>0</v>
      </c>
      <c r="V22" s="25">
        <v>0</v>
      </c>
      <c r="W22" s="25">
        <v>0</v>
      </c>
      <c r="X22" s="79">
        <v>0</v>
      </c>
      <c r="Y22" s="70">
        <f t="shared" si="0"/>
        <v>8</v>
      </c>
      <c r="Z22" s="70">
        <f>Y22+'Тур 2'!Z22</f>
        <v>23</v>
      </c>
      <c r="AA22" s="70">
        <f>E22*E$58+F22*F$58+G22*G$58+H22*H$58+I22*I$58+J22*J$58+K22*K$58+L22*L$58+M22*M$58+N22*N$58+O22*O$58+P22*P$58+Q22*Q$58+R22*R$58+S22*S$58+T22*T$58+U22*U$58+V22*V$58+W22*W$58+X22*X$58+'Тур 2'!AA22</f>
        <v>533</v>
      </c>
    </row>
    <row r="23" spans="1:27" ht="15">
      <c r="A23" s="93">
        <v>22</v>
      </c>
      <c r="B23" s="109" t="s">
        <v>128</v>
      </c>
      <c r="C23" s="87" t="s">
        <v>3</v>
      </c>
      <c r="D23" s="6" t="s">
        <v>174</v>
      </c>
      <c r="E23" s="57">
        <v>0</v>
      </c>
      <c r="F23" s="51">
        <v>0</v>
      </c>
      <c r="G23" s="51">
        <v>0</v>
      </c>
      <c r="H23" s="51">
        <v>1</v>
      </c>
      <c r="I23" s="51">
        <v>1</v>
      </c>
      <c r="J23" s="51">
        <v>1</v>
      </c>
      <c r="K23" s="51">
        <v>0</v>
      </c>
      <c r="L23" s="51">
        <v>1</v>
      </c>
      <c r="M23" s="51">
        <v>1</v>
      </c>
      <c r="N23" s="51">
        <v>0</v>
      </c>
      <c r="O23" s="51">
        <v>0</v>
      </c>
      <c r="P23" s="51">
        <v>1</v>
      </c>
      <c r="Q23" s="51">
        <v>1</v>
      </c>
      <c r="R23" s="51">
        <v>1</v>
      </c>
      <c r="S23" s="58">
        <v>1</v>
      </c>
      <c r="T23" s="45">
        <v>0</v>
      </c>
      <c r="U23" s="25">
        <v>0</v>
      </c>
      <c r="V23" s="25">
        <v>0</v>
      </c>
      <c r="W23" s="25">
        <v>0</v>
      </c>
      <c r="X23" s="79">
        <v>0</v>
      </c>
      <c r="Y23" s="70">
        <f t="shared" si="0"/>
        <v>9</v>
      </c>
      <c r="Z23" s="70">
        <f>Y23+'Тур 2'!Z23</f>
        <v>27</v>
      </c>
      <c r="AA23" s="70">
        <f>E23*E$58+F23*F$58+G23*G$58+H23*H$58+I23*I$58+J23*J$58+K23*K$58+L23*L$58+M23*M$58+N23*N$58+O23*O$58+P23*P$58+Q23*Q$58+R23*R$58+S23*S$58+T23*T$58+U23*U$58+V23*V$58+W23*W$58+X23*X$58+'Тур 2'!AA23</f>
        <v>595</v>
      </c>
    </row>
    <row r="24" spans="1:27" ht="15">
      <c r="A24" s="93">
        <v>23</v>
      </c>
      <c r="B24" s="90" t="s">
        <v>129</v>
      </c>
      <c r="C24" s="87" t="s">
        <v>3</v>
      </c>
      <c r="D24" s="6" t="s">
        <v>175</v>
      </c>
      <c r="E24" s="57">
        <v>0</v>
      </c>
      <c r="F24" s="51">
        <v>0</v>
      </c>
      <c r="G24" s="51">
        <v>0</v>
      </c>
      <c r="H24" s="51">
        <v>1</v>
      </c>
      <c r="I24" s="51">
        <v>1</v>
      </c>
      <c r="J24" s="51">
        <v>1</v>
      </c>
      <c r="K24" s="51">
        <v>0</v>
      </c>
      <c r="L24" s="51">
        <v>1</v>
      </c>
      <c r="M24" s="51">
        <v>0</v>
      </c>
      <c r="N24" s="51">
        <v>0</v>
      </c>
      <c r="O24" s="51">
        <v>0</v>
      </c>
      <c r="P24" s="51">
        <v>1</v>
      </c>
      <c r="Q24" s="51">
        <v>0</v>
      </c>
      <c r="R24" s="51">
        <v>1</v>
      </c>
      <c r="S24" s="58">
        <v>0</v>
      </c>
      <c r="T24" s="45">
        <v>0</v>
      </c>
      <c r="U24" s="25">
        <v>0</v>
      </c>
      <c r="V24" s="25">
        <v>0</v>
      </c>
      <c r="W24" s="25">
        <v>0</v>
      </c>
      <c r="X24" s="79">
        <v>0</v>
      </c>
      <c r="Y24" s="70">
        <f t="shared" si="0"/>
        <v>6</v>
      </c>
      <c r="Z24" s="70">
        <f>Y24+'Тур 2'!Z24</f>
        <v>23</v>
      </c>
      <c r="AA24" s="70">
        <f>E24*E$58+F24*F$58+G24*G$58+H24*H$58+I24*I$58+J24*J$58+K24*K$58+L24*L$58+M24*M$58+N24*N$58+O24*O$58+P24*P$58+Q24*Q$58+R24*R$58+S24*S$58+T24*T$58+U24*U$58+V24*V$58+W24*W$58+X24*X$58+'Тур 2'!AA24</f>
        <v>541</v>
      </c>
    </row>
    <row r="25" spans="1:27" ht="15">
      <c r="A25" s="93">
        <v>24</v>
      </c>
      <c r="B25" s="109" t="s">
        <v>130</v>
      </c>
      <c r="C25" s="87" t="s">
        <v>3</v>
      </c>
      <c r="D25" s="6" t="s">
        <v>176</v>
      </c>
      <c r="E25" s="57">
        <v>0</v>
      </c>
      <c r="F25" s="51">
        <v>1</v>
      </c>
      <c r="G25" s="51">
        <v>1</v>
      </c>
      <c r="H25" s="51">
        <v>0</v>
      </c>
      <c r="I25" s="51">
        <v>1</v>
      </c>
      <c r="J25" s="51">
        <v>0</v>
      </c>
      <c r="K25" s="51">
        <v>0</v>
      </c>
      <c r="L25" s="51">
        <v>0</v>
      </c>
      <c r="M25" s="51">
        <v>1</v>
      </c>
      <c r="N25" s="51">
        <v>0</v>
      </c>
      <c r="O25" s="51">
        <v>1</v>
      </c>
      <c r="P25" s="51">
        <v>1</v>
      </c>
      <c r="Q25" s="51">
        <v>1</v>
      </c>
      <c r="R25" s="51">
        <v>0</v>
      </c>
      <c r="S25" s="58">
        <v>1</v>
      </c>
      <c r="T25" s="45">
        <v>0</v>
      </c>
      <c r="U25" s="25">
        <v>0</v>
      </c>
      <c r="V25" s="25">
        <v>0</v>
      </c>
      <c r="W25" s="25">
        <v>0</v>
      </c>
      <c r="X25" s="79">
        <v>0</v>
      </c>
      <c r="Y25" s="70">
        <f t="shared" si="0"/>
        <v>8</v>
      </c>
      <c r="Z25" s="70">
        <f>Y25+'Тур 2'!Z25</f>
        <v>23</v>
      </c>
      <c r="AA25" s="70">
        <f>E25*E$58+F25*F$58+G25*G$58+H25*H$58+I25*I$58+J25*J$58+K25*K$58+L25*L$58+M25*M$58+N25*N$58+O25*O$58+P25*P$58+Q25*Q$58+R25*R$58+S25*S$58+T25*T$58+U25*U$58+V25*V$58+W25*W$58+X25*X$58+'Тур 2'!AA25</f>
        <v>578</v>
      </c>
    </row>
    <row r="26" spans="1:27" ht="15">
      <c r="A26" s="93">
        <v>25</v>
      </c>
      <c r="B26" s="90" t="s">
        <v>51</v>
      </c>
      <c r="C26" s="87" t="s">
        <v>3</v>
      </c>
      <c r="D26" s="6" t="s">
        <v>177</v>
      </c>
      <c r="E26" s="57">
        <v>0</v>
      </c>
      <c r="F26" s="51">
        <v>0</v>
      </c>
      <c r="G26" s="51">
        <v>0</v>
      </c>
      <c r="H26" s="51">
        <v>1</v>
      </c>
      <c r="I26" s="51">
        <v>1</v>
      </c>
      <c r="J26" s="51">
        <v>1</v>
      </c>
      <c r="K26" s="51">
        <v>0</v>
      </c>
      <c r="L26" s="51">
        <v>1</v>
      </c>
      <c r="M26" s="51">
        <v>1</v>
      </c>
      <c r="N26" s="51">
        <v>0</v>
      </c>
      <c r="O26" s="51">
        <v>1</v>
      </c>
      <c r="P26" s="51">
        <v>1</v>
      </c>
      <c r="Q26" s="51">
        <v>1</v>
      </c>
      <c r="R26" s="51">
        <v>1</v>
      </c>
      <c r="S26" s="58">
        <v>0</v>
      </c>
      <c r="T26" s="45">
        <v>0</v>
      </c>
      <c r="U26" s="25">
        <v>0</v>
      </c>
      <c r="V26" s="25">
        <v>0</v>
      </c>
      <c r="W26" s="25">
        <v>0</v>
      </c>
      <c r="X26" s="79">
        <v>0</v>
      </c>
      <c r="Y26" s="70">
        <f t="shared" si="0"/>
        <v>9</v>
      </c>
      <c r="Z26" s="70">
        <f>Y26+'Тур 2'!Z26</f>
        <v>25</v>
      </c>
      <c r="AA26" s="70">
        <f>E26*E$58+F26*F$58+G26*G$58+H26*H$58+I26*I$58+J26*J$58+K26*K$58+L26*L$58+M26*M$58+N26*N$58+O26*O$58+P26*P$58+Q26*Q$58+R26*R$58+S26*S$58+T26*T$58+U26*U$58+V26*V$58+W26*W$58+X26*X$58+'Тур 2'!AA26</f>
        <v>596</v>
      </c>
    </row>
    <row r="27" spans="1:27" ht="15">
      <c r="A27" s="93">
        <v>26</v>
      </c>
      <c r="B27" s="110" t="s">
        <v>131</v>
      </c>
      <c r="C27" s="87" t="s">
        <v>170</v>
      </c>
      <c r="D27" s="6" t="s">
        <v>178</v>
      </c>
      <c r="E27" s="57">
        <v>0</v>
      </c>
      <c r="F27" s="51">
        <v>0</v>
      </c>
      <c r="G27" s="51">
        <v>0</v>
      </c>
      <c r="H27" s="51">
        <v>1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8">
        <v>1</v>
      </c>
      <c r="T27" s="45">
        <v>0</v>
      </c>
      <c r="U27" s="25">
        <v>0</v>
      </c>
      <c r="V27" s="25">
        <v>0</v>
      </c>
      <c r="W27" s="25">
        <v>0</v>
      </c>
      <c r="X27" s="79">
        <v>0</v>
      </c>
      <c r="Y27" s="70">
        <f t="shared" si="0"/>
        <v>2</v>
      </c>
      <c r="Z27" s="70">
        <f>Y27+'Тур 2'!Z27</f>
        <v>6</v>
      </c>
      <c r="AA27" s="70">
        <f>E27*E$58+F27*F$58+G27*G$58+H27*H$58+I27*I$58+J27*J$58+K27*K$58+L27*L$58+M27*M$58+N27*N$58+O27*O$58+P27*P$58+Q27*Q$58+R27*R$58+S27*S$58+T27*T$58+U27*U$58+V27*V$58+W27*W$58+X27*X$58+'Тур 2'!AA27</f>
        <v>85</v>
      </c>
    </row>
    <row r="28" spans="1:27" ht="15">
      <c r="A28" s="93">
        <v>27</v>
      </c>
      <c r="B28" s="90" t="s">
        <v>72</v>
      </c>
      <c r="C28" s="87" t="s">
        <v>73</v>
      </c>
      <c r="D28" s="6" t="s">
        <v>74</v>
      </c>
      <c r="E28" s="57">
        <v>0</v>
      </c>
      <c r="F28" s="51">
        <v>0</v>
      </c>
      <c r="G28" s="51">
        <v>0</v>
      </c>
      <c r="H28" s="51">
        <v>1</v>
      </c>
      <c r="I28" s="51">
        <v>1</v>
      </c>
      <c r="J28" s="51">
        <v>1</v>
      </c>
      <c r="K28" s="51">
        <v>0</v>
      </c>
      <c r="L28" s="51">
        <v>1</v>
      </c>
      <c r="M28" s="51">
        <v>0</v>
      </c>
      <c r="N28" s="51">
        <v>0</v>
      </c>
      <c r="O28" s="51">
        <v>1</v>
      </c>
      <c r="P28" s="51">
        <v>1</v>
      </c>
      <c r="Q28" s="51">
        <v>1</v>
      </c>
      <c r="R28" s="51">
        <v>0</v>
      </c>
      <c r="S28" s="58">
        <v>1</v>
      </c>
      <c r="T28" s="45">
        <v>0</v>
      </c>
      <c r="U28" s="25">
        <v>0</v>
      </c>
      <c r="V28" s="25">
        <v>0</v>
      </c>
      <c r="W28" s="25">
        <v>0</v>
      </c>
      <c r="X28" s="79">
        <v>0</v>
      </c>
      <c r="Y28" s="70">
        <f t="shared" si="0"/>
        <v>8</v>
      </c>
      <c r="Z28" s="70">
        <f>Y28+'Тур 2'!Z28</f>
        <v>23</v>
      </c>
      <c r="AA28" s="70">
        <f>E28*E$58+F28*F$58+G28*G$58+H28*H$58+I28*I$58+J28*J$58+K28*K$58+L28*L$58+M28*M$58+N28*N$58+O28*O$58+P28*P$58+Q28*Q$58+R28*R$58+S28*S$58+T28*T$58+U28*U$58+V28*V$58+W28*W$58+X28*X$58+'Тур 2'!AA28</f>
        <v>527</v>
      </c>
    </row>
    <row r="29" spans="1:27" ht="15">
      <c r="A29" s="93">
        <v>28</v>
      </c>
      <c r="B29" s="90" t="s">
        <v>45</v>
      </c>
      <c r="C29" s="87" t="s">
        <v>3</v>
      </c>
      <c r="D29" s="6" t="s">
        <v>46</v>
      </c>
      <c r="E29" s="57">
        <v>1</v>
      </c>
      <c r="F29" s="51">
        <v>1</v>
      </c>
      <c r="G29" s="51">
        <v>1</v>
      </c>
      <c r="H29" s="51">
        <v>1</v>
      </c>
      <c r="I29" s="51">
        <v>1</v>
      </c>
      <c r="J29" s="51">
        <v>1</v>
      </c>
      <c r="K29" s="51">
        <v>0</v>
      </c>
      <c r="L29" s="51">
        <v>1</v>
      </c>
      <c r="M29" s="51">
        <v>1</v>
      </c>
      <c r="N29" s="51">
        <v>0</v>
      </c>
      <c r="O29" s="51">
        <v>1</v>
      </c>
      <c r="P29" s="51">
        <v>1</v>
      </c>
      <c r="Q29" s="51">
        <v>1</v>
      </c>
      <c r="R29" s="51">
        <v>1</v>
      </c>
      <c r="S29" s="58">
        <v>1</v>
      </c>
      <c r="T29" s="45">
        <v>0</v>
      </c>
      <c r="U29" s="25">
        <v>0</v>
      </c>
      <c r="V29" s="25">
        <v>0</v>
      </c>
      <c r="W29" s="25">
        <v>0</v>
      </c>
      <c r="X29" s="79">
        <v>0</v>
      </c>
      <c r="Y29" s="70">
        <f t="shared" si="0"/>
        <v>13</v>
      </c>
      <c r="Z29" s="70">
        <f>Y29+'Тур 2'!Z29</f>
        <v>39</v>
      </c>
      <c r="AA29" s="70">
        <f>E29*E$58+F29*F$58+G29*G$58+H29*H$58+I29*I$58+J29*J$58+K29*K$58+L29*L$58+M29*M$58+N29*N$58+O29*O$58+P29*P$58+Q29*Q$58+R29*R$58+S29*S$58+T29*T$58+U29*U$58+V29*V$58+W29*W$58+X29*X$58+'Тур 2'!AA29</f>
        <v>1073</v>
      </c>
    </row>
    <row r="30" spans="1:27" ht="15">
      <c r="A30" s="93">
        <v>29</v>
      </c>
      <c r="B30" s="90" t="s">
        <v>132</v>
      </c>
      <c r="C30" s="87" t="s">
        <v>148</v>
      </c>
      <c r="D30" s="6" t="s">
        <v>179</v>
      </c>
      <c r="E30" s="57">
        <v>0</v>
      </c>
      <c r="F30" s="51">
        <v>1</v>
      </c>
      <c r="G30" s="51">
        <v>0</v>
      </c>
      <c r="H30" s="51">
        <v>0</v>
      </c>
      <c r="I30" s="51">
        <v>0</v>
      </c>
      <c r="J30" s="51">
        <v>1</v>
      </c>
      <c r="K30" s="51">
        <v>0</v>
      </c>
      <c r="L30" s="51">
        <v>0</v>
      </c>
      <c r="M30" s="51">
        <v>1</v>
      </c>
      <c r="N30" s="51">
        <v>0</v>
      </c>
      <c r="O30" s="51">
        <v>1</v>
      </c>
      <c r="P30" s="51">
        <v>1</v>
      </c>
      <c r="Q30" s="51">
        <v>0</v>
      </c>
      <c r="R30" s="51">
        <v>1</v>
      </c>
      <c r="S30" s="58">
        <v>0</v>
      </c>
      <c r="T30" s="45">
        <v>0</v>
      </c>
      <c r="U30" s="25">
        <v>0</v>
      </c>
      <c r="V30" s="25">
        <v>0</v>
      </c>
      <c r="W30" s="25">
        <v>0</v>
      </c>
      <c r="X30" s="79">
        <v>0</v>
      </c>
      <c r="Y30" s="70">
        <f t="shared" si="0"/>
        <v>6</v>
      </c>
      <c r="Z30" s="70">
        <f>Y30+'Тур 2'!Z30</f>
        <v>20</v>
      </c>
      <c r="AA30" s="70">
        <f>E30*E$58+F30*F$58+G30*G$58+H30*H$58+I30*I$58+J30*J$58+K30*K$58+L30*L$58+M30*M$58+N30*N$58+O30*O$58+P30*P$58+Q30*Q$58+R30*R$58+S30*S$58+T30*T$58+U30*U$58+V30*V$58+W30*W$58+X30*X$58+'Тур 2'!AA30</f>
        <v>442</v>
      </c>
    </row>
    <row r="31" spans="1:27" ht="15">
      <c r="A31" s="93">
        <v>30</v>
      </c>
      <c r="B31" s="108" t="s">
        <v>133</v>
      </c>
      <c r="C31" s="87" t="s">
        <v>87</v>
      </c>
      <c r="D31" s="6" t="s">
        <v>180</v>
      </c>
      <c r="E31" s="57">
        <v>0</v>
      </c>
      <c r="F31" s="51">
        <v>0</v>
      </c>
      <c r="G31" s="51">
        <v>1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1</v>
      </c>
      <c r="P31" s="51">
        <v>0</v>
      </c>
      <c r="Q31" s="51">
        <v>0</v>
      </c>
      <c r="R31" s="51">
        <v>0</v>
      </c>
      <c r="S31" s="58">
        <v>1</v>
      </c>
      <c r="T31" s="45">
        <v>0</v>
      </c>
      <c r="U31" s="25">
        <v>0</v>
      </c>
      <c r="V31" s="25">
        <v>0</v>
      </c>
      <c r="W31" s="25">
        <v>0</v>
      </c>
      <c r="X31" s="79">
        <v>0</v>
      </c>
      <c r="Y31" s="70">
        <f t="shared" si="0"/>
        <v>3</v>
      </c>
      <c r="Z31" s="70">
        <f>Y31+'Тур 2'!Z31</f>
        <v>9</v>
      </c>
      <c r="AA31" s="70">
        <f>E31*E$58+F31*F$58+G31*G$58+H31*H$58+I31*I$58+J31*J$58+K31*K$58+L31*L$58+M31*M$58+N31*N$58+O31*O$58+P31*P$58+Q31*Q$58+R31*R$58+S31*S$58+T31*T$58+U31*U$58+V31*V$58+W31*W$58+X31*X$58+'Тур 2'!AA31</f>
        <v>211</v>
      </c>
    </row>
    <row r="32" spans="1:27" ht="15">
      <c r="A32" s="93">
        <v>31</v>
      </c>
      <c r="B32" s="110" t="s">
        <v>95</v>
      </c>
      <c r="C32" s="87" t="s">
        <v>6</v>
      </c>
      <c r="D32" s="6" t="s">
        <v>181</v>
      </c>
      <c r="E32" s="57">
        <v>0</v>
      </c>
      <c r="F32" s="51">
        <v>1</v>
      </c>
      <c r="G32" s="51">
        <v>0</v>
      </c>
      <c r="H32" s="51">
        <v>0</v>
      </c>
      <c r="I32" s="51">
        <v>1</v>
      </c>
      <c r="J32" s="51">
        <v>1</v>
      </c>
      <c r="K32" s="51">
        <v>0</v>
      </c>
      <c r="L32" s="51">
        <v>0</v>
      </c>
      <c r="M32" s="51">
        <v>1</v>
      </c>
      <c r="N32" s="51">
        <v>0</v>
      </c>
      <c r="O32" s="51">
        <v>0</v>
      </c>
      <c r="P32" s="51">
        <v>0</v>
      </c>
      <c r="Q32" s="51">
        <v>0</v>
      </c>
      <c r="R32" s="51">
        <v>1</v>
      </c>
      <c r="S32" s="58">
        <v>1</v>
      </c>
      <c r="T32" s="45">
        <v>0</v>
      </c>
      <c r="U32" s="25">
        <v>0</v>
      </c>
      <c r="V32" s="25">
        <v>0</v>
      </c>
      <c r="W32" s="25">
        <v>0</v>
      </c>
      <c r="X32" s="79">
        <v>0</v>
      </c>
      <c r="Y32" s="70">
        <f t="shared" si="0"/>
        <v>6</v>
      </c>
      <c r="Z32" s="70">
        <f>Y32+'Тур 2'!Z32</f>
        <v>20</v>
      </c>
      <c r="AA32" s="70">
        <f>E32*E$58+F32*F$58+G32*G$58+H32*H$58+I32*I$58+J32*J$58+K32*K$58+L32*L$58+M32*M$58+N32*N$58+O32*O$58+P32*P$58+Q32*Q$58+R32*R$58+S32*S$58+T32*T$58+U32*U$58+V32*V$58+W32*W$58+X32*X$58+'Тур 2'!AA32</f>
        <v>440</v>
      </c>
    </row>
    <row r="33" spans="1:27" ht="15">
      <c r="A33" s="93">
        <v>32</v>
      </c>
      <c r="B33" s="90" t="s">
        <v>49</v>
      </c>
      <c r="C33" s="87" t="s">
        <v>3</v>
      </c>
      <c r="D33" s="6" t="s">
        <v>182</v>
      </c>
      <c r="E33" s="57">
        <v>0</v>
      </c>
      <c r="F33" s="51">
        <v>1</v>
      </c>
      <c r="G33" s="51">
        <v>0</v>
      </c>
      <c r="H33" s="51">
        <v>0</v>
      </c>
      <c r="I33" s="51">
        <v>1</v>
      </c>
      <c r="J33" s="51">
        <v>1</v>
      </c>
      <c r="K33" s="51">
        <v>0</v>
      </c>
      <c r="L33" s="51">
        <v>1</v>
      </c>
      <c r="M33" s="51">
        <v>1</v>
      </c>
      <c r="N33" s="51">
        <v>0</v>
      </c>
      <c r="O33" s="51">
        <v>0</v>
      </c>
      <c r="P33" s="51">
        <v>1</v>
      </c>
      <c r="Q33" s="51">
        <v>0</v>
      </c>
      <c r="R33" s="51">
        <v>1</v>
      </c>
      <c r="S33" s="58">
        <v>1</v>
      </c>
      <c r="T33" s="45">
        <v>0</v>
      </c>
      <c r="U33" s="25">
        <v>0</v>
      </c>
      <c r="V33" s="25">
        <v>0</v>
      </c>
      <c r="W33" s="25">
        <v>0</v>
      </c>
      <c r="X33" s="79">
        <v>0</v>
      </c>
      <c r="Y33" s="70">
        <f t="shared" si="0"/>
        <v>8</v>
      </c>
      <c r="Z33" s="70">
        <f>Y33+'Тур 2'!Z33</f>
        <v>22</v>
      </c>
      <c r="AA33" s="70">
        <f>E33*E$58+F33*F$58+G33*G$58+H33*H$58+I33*I$58+J33*J$58+K33*K$58+L33*L$58+M33*M$58+N33*N$58+O33*O$58+P33*P$58+Q33*Q$58+R33*R$58+S33*S$58+T33*T$58+U33*U$58+V33*V$58+W33*W$58+X33*X$58+'Тур 2'!AA33</f>
        <v>492</v>
      </c>
    </row>
    <row r="34" spans="1:27" ht="15">
      <c r="A34" s="93">
        <v>33</v>
      </c>
      <c r="B34" s="108" t="s">
        <v>43</v>
      </c>
      <c r="C34" s="87" t="s">
        <v>3</v>
      </c>
      <c r="D34" s="6" t="s">
        <v>183</v>
      </c>
      <c r="E34" s="57">
        <v>0</v>
      </c>
      <c r="F34" s="51">
        <v>1</v>
      </c>
      <c r="G34" s="51">
        <v>1</v>
      </c>
      <c r="H34" s="51">
        <v>1</v>
      </c>
      <c r="I34" s="51">
        <v>1</v>
      </c>
      <c r="J34" s="51">
        <v>1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8">
        <v>1</v>
      </c>
      <c r="T34" s="45">
        <v>0</v>
      </c>
      <c r="U34" s="25">
        <v>0</v>
      </c>
      <c r="V34" s="25">
        <v>0</v>
      </c>
      <c r="W34" s="25">
        <v>0</v>
      </c>
      <c r="X34" s="79">
        <v>0</v>
      </c>
      <c r="Y34" s="70">
        <f aca="true" t="shared" si="1" ref="Y34:Y56">SUM(E34:X34)</f>
        <v>6</v>
      </c>
      <c r="Z34" s="70">
        <f>Y34+'Тур 2'!Z34</f>
        <v>19</v>
      </c>
      <c r="AA34" s="70">
        <f>E34*E$58+F34*F$58+G34*G$58+H34*H$58+I34*I$58+J34*J$58+K34*K$58+L34*L$58+M34*M$58+N34*N$58+O34*O$58+P34*P$58+Q34*Q$58+R34*R$58+S34*S$58+T34*T$58+U34*U$58+V34*V$58+W34*W$58+X34*X$58+'Тур 2'!AA34</f>
        <v>449</v>
      </c>
    </row>
    <row r="35" spans="1:27" ht="15">
      <c r="A35" s="93">
        <v>34</v>
      </c>
      <c r="B35" s="90" t="s">
        <v>32</v>
      </c>
      <c r="C35" s="87" t="s">
        <v>3</v>
      </c>
      <c r="D35" s="6" t="s">
        <v>184</v>
      </c>
      <c r="E35" s="57">
        <v>0</v>
      </c>
      <c r="F35" s="51">
        <v>1</v>
      </c>
      <c r="G35" s="51">
        <v>1</v>
      </c>
      <c r="H35" s="51">
        <v>1</v>
      </c>
      <c r="I35" s="51">
        <v>1</v>
      </c>
      <c r="J35" s="51">
        <v>1</v>
      </c>
      <c r="K35" s="51">
        <v>0</v>
      </c>
      <c r="L35" s="51">
        <v>0</v>
      </c>
      <c r="M35" s="51">
        <v>1</v>
      </c>
      <c r="N35" s="51">
        <v>0</v>
      </c>
      <c r="O35" s="51">
        <v>0</v>
      </c>
      <c r="P35" s="51">
        <v>0</v>
      </c>
      <c r="Q35" s="51">
        <v>0</v>
      </c>
      <c r="R35" s="51">
        <v>1</v>
      </c>
      <c r="S35" s="58">
        <v>1</v>
      </c>
      <c r="T35" s="45">
        <v>0</v>
      </c>
      <c r="U35" s="25">
        <v>0</v>
      </c>
      <c r="V35" s="25">
        <v>0</v>
      </c>
      <c r="W35" s="25">
        <v>0</v>
      </c>
      <c r="X35" s="79">
        <v>0</v>
      </c>
      <c r="Y35" s="70">
        <f t="shared" si="1"/>
        <v>8</v>
      </c>
      <c r="Z35" s="70">
        <f>Y35+'Тур 2'!Z35</f>
        <v>26</v>
      </c>
      <c r="AA35" s="70">
        <f>E35*E$58+F35*F$58+G35*G$58+H35*H$58+I35*I$58+J35*J$58+K35*K$58+L35*L$58+M35*M$58+N35*N$58+O35*O$58+P35*P$58+Q35*Q$58+R35*R$58+S35*S$58+T35*T$58+U35*U$58+V35*V$58+W35*W$58+X35*X$58+'Тур 2'!AA35</f>
        <v>612</v>
      </c>
    </row>
    <row r="36" spans="1:27" ht="15">
      <c r="A36" s="93">
        <v>35</v>
      </c>
      <c r="B36" s="109" t="s">
        <v>53</v>
      </c>
      <c r="C36" s="87" t="s">
        <v>3</v>
      </c>
      <c r="D36" s="6" t="s">
        <v>185</v>
      </c>
      <c r="E36" s="57">
        <v>0</v>
      </c>
      <c r="F36" s="51">
        <v>1</v>
      </c>
      <c r="G36" s="51">
        <v>0</v>
      </c>
      <c r="H36" s="51">
        <v>0</v>
      </c>
      <c r="I36" s="51">
        <v>1</v>
      </c>
      <c r="J36" s="51">
        <v>1</v>
      </c>
      <c r="K36" s="51">
        <v>1</v>
      </c>
      <c r="L36" s="51">
        <v>0</v>
      </c>
      <c r="M36" s="51">
        <v>1</v>
      </c>
      <c r="N36" s="51">
        <v>0</v>
      </c>
      <c r="O36" s="51">
        <v>1</v>
      </c>
      <c r="P36" s="51">
        <v>1</v>
      </c>
      <c r="Q36" s="51">
        <v>1</v>
      </c>
      <c r="R36" s="51">
        <v>1</v>
      </c>
      <c r="S36" s="58">
        <v>1</v>
      </c>
      <c r="T36" s="45">
        <v>0</v>
      </c>
      <c r="U36" s="25">
        <v>0</v>
      </c>
      <c r="V36" s="25">
        <v>0</v>
      </c>
      <c r="W36" s="25">
        <v>0</v>
      </c>
      <c r="X36" s="79">
        <v>0</v>
      </c>
      <c r="Y36" s="70">
        <f t="shared" si="1"/>
        <v>10</v>
      </c>
      <c r="Z36" s="70">
        <f>Y36+'Тур 2'!Z36</f>
        <v>30</v>
      </c>
      <c r="AA36" s="70">
        <f>E36*E$58+F36*F$58+G36*G$58+H36*H$58+I36*I$58+J36*J$58+K36*K$58+L36*L$58+M36*M$58+N36*N$58+O36*O$58+P36*P$58+Q36*Q$58+R36*R$58+S36*S$58+T36*T$58+U36*U$58+V36*V$58+W36*W$58+X36*X$58+'Тур 2'!AA36</f>
        <v>756</v>
      </c>
    </row>
    <row r="37" spans="1:27" ht="15">
      <c r="A37" s="93">
        <v>36</v>
      </c>
      <c r="B37" s="109" t="s">
        <v>35</v>
      </c>
      <c r="C37" s="87" t="s">
        <v>3</v>
      </c>
      <c r="D37" s="6" t="s">
        <v>186</v>
      </c>
      <c r="E37" s="57">
        <v>0</v>
      </c>
      <c r="F37" s="51">
        <v>1</v>
      </c>
      <c r="G37" s="51">
        <v>0</v>
      </c>
      <c r="H37" s="51">
        <v>0</v>
      </c>
      <c r="I37" s="51">
        <v>1</v>
      </c>
      <c r="J37" s="51">
        <v>1</v>
      </c>
      <c r="K37" s="51">
        <v>0</v>
      </c>
      <c r="L37" s="51">
        <v>1</v>
      </c>
      <c r="M37" s="51">
        <v>1</v>
      </c>
      <c r="N37" s="51">
        <v>0</v>
      </c>
      <c r="O37" s="51">
        <v>0</v>
      </c>
      <c r="P37" s="51">
        <v>1</v>
      </c>
      <c r="Q37" s="51">
        <v>1</v>
      </c>
      <c r="R37" s="51">
        <v>1</v>
      </c>
      <c r="S37" s="58">
        <v>1</v>
      </c>
      <c r="T37" s="45">
        <v>0</v>
      </c>
      <c r="U37" s="25">
        <v>0</v>
      </c>
      <c r="V37" s="25">
        <v>0</v>
      </c>
      <c r="W37" s="25">
        <v>0</v>
      </c>
      <c r="X37" s="79">
        <v>0</v>
      </c>
      <c r="Y37" s="70">
        <f t="shared" si="1"/>
        <v>9</v>
      </c>
      <c r="Z37" s="70">
        <f>Y37+'Тур 2'!Z37</f>
        <v>23</v>
      </c>
      <c r="AA37" s="70">
        <f>E37*E$58+F37*F$58+G37*G$58+H37*H$58+I37*I$58+J37*J$58+K37*K$58+L37*L$58+M37*M$58+N37*N$58+O37*O$58+P37*P$58+Q37*Q$58+R37*R$58+S37*S$58+T37*T$58+U37*U$58+V37*V$58+W37*W$58+X37*X$58+'Тур 2'!AA37</f>
        <v>522</v>
      </c>
    </row>
    <row r="38" spans="1:27" ht="15">
      <c r="A38" s="93">
        <v>37</v>
      </c>
      <c r="B38" s="90" t="s">
        <v>64</v>
      </c>
      <c r="C38" s="87" t="s">
        <v>6</v>
      </c>
      <c r="D38" s="6" t="s">
        <v>187</v>
      </c>
      <c r="E38" s="57">
        <v>0</v>
      </c>
      <c r="F38" s="51">
        <v>1</v>
      </c>
      <c r="G38" s="51">
        <v>0</v>
      </c>
      <c r="H38" s="51">
        <v>0</v>
      </c>
      <c r="I38" s="51">
        <v>1</v>
      </c>
      <c r="J38" s="51">
        <v>1</v>
      </c>
      <c r="K38" s="51">
        <v>0</v>
      </c>
      <c r="L38" s="51">
        <v>1</v>
      </c>
      <c r="M38" s="51">
        <v>1</v>
      </c>
      <c r="N38" s="51">
        <v>0</v>
      </c>
      <c r="O38" s="51">
        <v>0</v>
      </c>
      <c r="P38" s="51">
        <v>1</v>
      </c>
      <c r="Q38" s="51">
        <v>0</v>
      </c>
      <c r="R38" s="51">
        <v>1</v>
      </c>
      <c r="S38" s="58">
        <v>1</v>
      </c>
      <c r="T38" s="45">
        <v>0</v>
      </c>
      <c r="U38" s="25">
        <v>0</v>
      </c>
      <c r="V38" s="25">
        <v>0</v>
      </c>
      <c r="W38" s="25">
        <v>0</v>
      </c>
      <c r="X38" s="79">
        <v>0</v>
      </c>
      <c r="Y38" s="70">
        <f t="shared" si="1"/>
        <v>8</v>
      </c>
      <c r="Z38" s="70">
        <f>Y38+'Тур 2'!Z38</f>
        <v>24</v>
      </c>
      <c r="AA38" s="70">
        <f>E38*E$58+F38*F$58+G38*G$58+H38*H$58+I38*I$58+J38*J$58+K38*K$58+L38*L$58+M38*M$58+N38*N$58+O38*O$58+P38*P$58+Q38*Q$58+R38*R$58+S38*S$58+T38*T$58+U38*U$58+V38*V$58+W38*W$58+X38*X$58+'Тур 2'!AA38</f>
        <v>567</v>
      </c>
    </row>
    <row r="39" spans="1:27" ht="15">
      <c r="A39" s="93">
        <v>38</v>
      </c>
      <c r="B39" s="108" t="s">
        <v>40</v>
      </c>
      <c r="C39" s="87" t="s">
        <v>3</v>
      </c>
      <c r="D39" s="6" t="s">
        <v>188</v>
      </c>
      <c r="E39" s="57">
        <v>0</v>
      </c>
      <c r="F39" s="51">
        <v>1</v>
      </c>
      <c r="G39" s="51">
        <v>0</v>
      </c>
      <c r="H39" s="51">
        <v>0</v>
      </c>
      <c r="I39" s="51">
        <v>1</v>
      </c>
      <c r="J39" s="51">
        <v>1</v>
      </c>
      <c r="K39" s="51">
        <v>0</v>
      </c>
      <c r="L39" s="51">
        <v>1</v>
      </c>
      <c r="M39" s="51">
        <v>1</v>
      </c>
      <c r="N39" s="51">
        <v>0</v>
      </c>
      <c r="O39" s="51">
        <v>1</v>
      </c>
      <c r="P39" s="51">
        <v>1</v>
      </c>
      <c r="Q39" s="51">
        <v>0</v>
      </c>
      <c r="R39" s="51">
        <v>1</v>
      </c>
      <c r="S39" s="58">
        <v>1</v>
      </c>
      <c r="T39" s="45">
        <v>0</v>
      </c>
      <c r="U39" s="25">
        <v>0</v>
      </c>
      <c r="V39" s="25">
        <v>0</v>
      </c>
      <c r="W39" s="25">
        <v>0</v>
      </c>
      <c r="X39" s="79">
        <v>0</v>
      </c>
      <c r="Y39" s="70">
        <f t="shared" si="1"/>
        <v>9</v>
      </c>
      <c r="Z39" s="70">
        <f>Y39+'Тур 2'!Z39</f>
        <v>24</v>
      </c>
      <c r="AA39" s="70">
        <f>E39*E$58+F39*F$58+G39*G$58+H39*H$58+I39*I$58+J39*J$58+K39*K$58+L39*L$58+M39*M$58+N39*N$58+O39*O$58+P39*P$58+Q39*Q$58+R39*R$58+S39*S$58+T39*T$58+U39*U$58+V39*V$58+W39*W$58+X39*X$58+'Тур 2'!AA39</f>
        <v>512</v>
      </c>
    </row>
    <row r="40" spans="1:27" ht="15">
      <c r="A40" s="93">
        <v>39</v>
      </c>
      <c r="B40" s="90" t="s">
        <v>134</v>
      </c>
      <c r="C40" s="87" t="s">
        <v>166</v>
      </c>
      <c r="D40" s="6" t="s">
        <v>189</v>
      </c>
      <c r="E40" s="57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8">
        <v>0</v>
      </c>
      <c r="T40" s="45">
        <v>0</v>
      </c>
      <c r="U40" s="25">
        <v>0</v>
      </c>
      <c r="V40" s="25">
        <v>0</v>
      </c>
      <c r="W40" s="25">
        <v>0</v>
      </c>
      <c r="X40" s="79">
        <v>0</v>
      </c>
      <c r="Y40" s="70">
        <f t="shared" si="1"/>
        <v>0</v>
      </c>
      <c r="Z40" s="70">
        <f>Y40+'Тур 2'!Z40</f>
        <v>2</v>
      </c>
      <c r="AA40" s="70">
        <f>E40*E$58+F40*F$58+G40*G$58+H40*H$58+I40*I$58+J40*J$58+K40*K$58+L40*L$58+M40*M$58+N40*N$58+O40*O$58+P40*P$58+Q40*Q$58+R40*R$58+S40*S$58+T40*T$58+U40*U$58+V40*V$58+W40*W$58+X40*X$58+'Тур 2'!AA40</f>
        <v>57</v>
      </c>
    </row>
    <row r="41" spans="1:27" ht="15">
      <c r="A41" s="93">
        <v>40</v>
      </c>
      <c r="B41" s="90" t="s">
        <v>135</v>
      </c>
      <c r="C41" s="87" t="s">
        <v>148</v>
      </c>
      <c r="D41" s="6" t="s">
        <v>190</v>
      </c>
      <c r="E41" s="57">
        <v>0</v>
      </c>
      <c r="F41" s="51">
        <v>1</v>
      </c>
      <c r="G41" s="51">
        <v>0</v>
      </c>
      <c r="H41" s="51">
        <v>1</v>
      </c>
      <c r="I41" s="51">
        <v>1</v>
      </c>
      <c r="J41" s="51">
        <v>0</v>
      </c>
      <c r="K41" s="51">
        <v>0</v>
      </c>
      <c r="L41" s="51">
        <v>0</v>
      </c>
      <c r="M41" s="51">
        <v>1</v>
      </c>
      <c r="N41" s="51">
        <v>0</v>
      </c>
      <c r="O41" s="51">
        <v>1</v>
      </c>
      <c r="P41" s="51">
        <v>0</v>
      </c>
      <c r="Q41" s="51">
        <v>0</v>
      </c>
      <c r="R41" s="51">
        <v>1</v>
      </c>
      <c r="S41" s="58">
        <v>1</v>
      </c>
      <c r="T41" s="45">
        <v>0</v>
      </c>
      <c r="U41" s="25">
        <v>0</v>
      </c>
      <c r="V41" s="25">
        <v>0</v>
      </c>
      <c r="W41" s="25">
        <v>0</v>
      </c>
      <c r="X41" s="79">
        <v>0</v>
      </c>
      <c r="Y41" s="70">
        <f t="shared" si="1"/>
        <v>7</v>
      </c>
      <c r="Z41" s="70">
        <f>Y41+'Тур 2'!Z41</f>
        <v>24</v>
      </c>
      <c r="AA41" s="70">
        <f>E41*E$58+F41*F$58+G41*G$58+H41*H$58+I41*I$58+J41*J$58+K41*K$58+L41*L$58+M41*M$58+N41*N$58+O41*O$58+P41*P$58+Q41*Q$58+R41*R$58+S41*S$58+T41*T$58+U41*U$58+V41*V$58+W41*W$58+X41*X$58+'Тур 2'!AA41</f>
        <v>543</v>
      </c>
    </row>
    <row r="42" spans="1:27" ht="15">
      <c r="A42" s="93">
        <v>41</v>
      </c>
      <c r="B42" s="108" t="s">
        <v>60</v>
      </c>
      <c r="C42" s="87" t="s">
        <v>61</v>
      </c>
      <c r="D42" s="6" t="s">
        <v>191</v>
      </c>
      <c r="E42" s="57">
        <v>0</v>
      </c>
      <c r="F42" s="51">
        <v>0</v>
      </c>
      <c r="G42" s="51">
        <v>0</v>
      </c>
      <c r="H42" s="51">
        <v>0</v>
      </c>
      <c r="I42" s="51">
        <v>0</v>
      </c>
      <c r="J42" s="51">
        <v>1</v>
      </c>
      <c r="K42" s="51">
        <v>0</v>
      </c>
      <c r="L42" s="51">
        <v>0</v>
      </c>
      <c r="M42" s="51">
        <v>0</v>
      </c>
      <c r="N42" s="51">
        <v>0</v>
      </c>
      <c r="O42" s="51">
        <v>1</v>
      </c>
      <c r="P42" s="51">
        <v>0</v>
      </c>
      <c r="Q42" s="51">
        <v>0</v>
      </c>
      <c r="R42" s="51">
        <v>1</v>
      </c>
      <c r="S42" s="58">
        <v>1</v>
      </c>
      <c r="T42" s="45">
        <v>0</v>
      </c>
      <c r="U42" s="25">
        <v>0</v>
      </c>
      <c r="V42" s="25">
        <v>0</v>
      </c>
      <c r="W42" s="25">
        <v>0</v>
      </c>
      <c r="X42" s="79">
        <v>0</v>
      </c>
      <c r="Y42" s="70">
        <f t="shared" si="1"/>
        <v>4</v>
      </c>
      <c r="Z42" s="70">
        <f>Y42+'Тур 2'!Z42</f>
        <v>15</v>
      </c>
      <c r="AA42" s="70">
        <f>E42*E$58+F42*F$58+G42*G$58+H42*H$58+I42*I$58+J42*J$58+K42*K$58+L42*L$58+M42*M$58+N42*N$58+O42*O$58+P42*P$58+Q42*Q$58+R42*R$58+S42*S$58+T42*T$58+U42*U$58+V42*V$58+W42*W$58+X42*X$58+'Тур 2'!AA42</f>
        <v>294</v>
      </c>
    </row>
    <row r="43" spans="1:27" ht="15">
      <c r="A43" s="93">
        <v>42</v>
      </c>
      <c r="B43" s="90" t="s">
        <v>136</v>
      </c>
      <c r="C43" s="87" t="s">
        <v>70</v>
      </c>
      <c r="D43" s="6" t="s">
        <v>192</v>
      </c>
      <c r="E43" s="57">
        <v>0</v>
      </c>
      <c r="F43" s="51">
        <v>0</v>
      </c>
      <c r="G43" s="51">
        <v>1</v>
      </c>
      <c r="H43" s="51">
        <v>1</v>
      </c>
      <c r="I43" s="51">
        <v>0</v>
      </c>
      <c r="J43" s="51">
        <v>1</v>
      </c>
      <c r="K43" s="51">
        <v>0</v>
      </c>
      <c r="L43" s="51">
        <v>1</v>
      </c>
      <c r="M43" s="51">
        <v>0</v>
      </c>
      <c r="N43" s="51">
        <v>0</v>
      </c>
      <c r="O43" s="51">
        <v>0</v>
      </c>
      <c r="P43" s="51">
        <v>0</v>
      </c>
      <c r="Q43" s="51">
        <v>1</v>
      </c>
      <c r="R43" s="51">
        <v>0</v>
      </c>
      <c r="S43" s="58">
        <v>1</v>
      </c>
      <c r="T43" s="45">
        <v>0</v>
      </c>
      <c r="U43" s="25">
        <v>0</v>
      </c>
      <c r="V43" s="25">
        <v>0</v>
      </c>
      <c r="W43" s="25">
        <v>0</v>
      </c>
      <c r="X43" s="79">
        <v>0</v>
      </c>
      <c r="Y43" s="70">
        <f t="shared" si="1"/>
        <v>6</v>
      </c>
      <c r="Z43" s="70">
        <f>Y43+'Тур 2'!Z43</f>
        <v>18</v>
      </c>
      <c r="AA43" s="70">
        <f>E43*E$58+F43*F$58+G43*G$58+H43*H$58+I43*I$58+J43*J$58+K43*K$58+L43*L$58+M43*M$58+N43*N$58+O43*O$58+P43*P$58+Q43*Q$58+R43*R$58+S43*S$58+T43*T$58+U43*U$58+V43*V$58+W43*W$58+X43*X$58+'Тур 2'!AA43</f>
        <v>406</v>
      </c>
    </row>
    <row r="44" spans="1:27" ht="15">
      <c r="A44" s="93">
        <v>43</v>
      </c>
      <c r="B44" s="90" t="s">
        <v>15</v>
      </c>
      <c r="C44" s="87" t="s">
        <v>6</v>
      </c>
      <c r="D44" s="6" t="s">
        <v>193</v>
      </c>
      <c r="E44" s="57">
        <v>0</v>
      </c>
      <c r="F44" s="51">
        <v>0</v>
      </c>
      <c r="G44" s="51">
        <v>0</v>
      </c>
      <c r="H44" s="51">
        <v>0</v>
      </c>
      <c r="I44" s="51">
        <v>1</v>
      </c>
      <c r="J44" s="51">
        <v>1</v>
      </c>
      <c r="K44" s="51">
        <v>0</v>
      </c>
      <c r="L44" s="51">
        <v>1</v>
      </c>
      <c r="M44" s="51">
        <v>0</v>
      </c>
      <c r="N44" s="51">
        <v>0</v>
      </c>
      <c r="O44" s="51">
        <v>1</v>
      </c>
      <c r="P44" s="51">
        <v>1</v>
      </c>
      <c r="Q44" s="51">
        <v>0</v>
      </c>
      <c r="R44" s="51">
        <v>0</v>
      </c>
      <c r="S44" s="58">
        <v>1</v>
      </c>
      <c r="T44" s="45">
        <v>0</v>
      </c>
      <c r="U44" s="25">
        <v>0</v>
      </c>
      <c r="V44" s="25">
        <v>0</v>
      </c>
      <c r="W44" s="25">
        <v>0</v>
      </c>
      <c r="X44" s="79">
        <v>0</v>
      </c>
      <c r="Y44" s="70">
        <f t="shared" si="1"/>
        <v>6</v>
      </c>
      <c r="Z44" s="70">
        <f>Y44+'Тур 2'!Z44</f>
        <v>20</v>
      </c>
      <c r="AA44" s="70">
        <f>E44*E$58+F44*F$58+G44*G$58+H44*H$58+I44*I$58+J44*J$58+K44*K$58+L44*L$58+M44*M$58+N44*N$58+O44*O$58+P44*P$58+Q44*Q$58+R44*R$58+S44*S$58+T44*T$58+U44*U$58+V44*V$58+W44*W$58+X44*X$58+'Тур 2'!AA44</f>
        <v>445</v>
      </c>
    </row>
    <row r="45" spans="1:27" ht="15">
      <c r="A45" s="93">
        <v>44</v>
      </c>
      <c r="B45" s="108" t="s">
        <v>47</v>
      </c>
      <c r="C45" s="87" t="s">
        <v>3</v>
      </c>
      <c r="D45" s="6" t="s">
        <v>194</v>
      </c>
      <c r="E45" s="57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1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1</v>
      </c>
      <c r="S45" s="58">
        <v>1</v>
      </c>
      <c r="T45" s="45">
        <v>0</v>
      </c>
      <c r="U45" s="25">
        <v>0</v>
      </c>
      <c r="V45" s="25">
        <v>0</v>
      </c>
      <c r="W45" s="25">
        <v>0</v>
      </c>
      <c r="X45" s="79">
        <v>0</v>
      </c>
      <c r="Y45" s="70">
        <f t="shared" si="1"/>
        <v>3</v>
      </c>
      <c r="Z45" s="70">
        <f>Y45+'Тур 2'!Z45</f>
        <v>14</v>
      </c>
      <c r="AA45" s="70">
        <f>E45*E$58+F45*F$58+G45*G$58+H45*H$58+I45*I$58+J45*J$58+K45*K$58+L45*L$58+M45*M$58+N45*N$58+O45*O$58+P45*P$58+Q45*Q$58+R45*R$58+S45*S$58+T45*T$58+U45*U$58+V45*V$58+W45*W$58+X45*X$58+'Тур 2'!AA45</f>
        <v>295</v>
      </c>
    </row>
    <row r="46" spans="1:27" ht="15">
      <c r="A46" s="93">
        <v>45</v>
      </c>
      <c r="B46" s="90" t="s">
        <v>56</v>
      </c>
      <c r="C46" s="87" t="s">
        <v>3</v>
      </c>
      <c r="D46" s="6" t="s">
        <v>195</v>
      </c>
      <c r="E46" s="57">
        <v>0</v>
      </c>
      <c r="F46" s="51">
        <v>1</v>
      </c>
      <c r="G46" s="51">
        <v>1</v>
      </c>
      <c r="H46" s="51">
        <v>0</v>
      </c>
      <c r="I46" s="51">
        <v>1</v>
      </c>
      <c r="J46" s="51">
        <v>1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1</v>
      </c>
      <c r="R46" s="51">
        <v>1</v>
      </c>
      <c r="S46" s="58">
        <v>1</v>
      </c>
      <c r="T46" s="45">
        <v>0</v>
      </c>
      <c r="U46" s="25">
        <v>0</v>
      </c>
      <c r="V46" s="25">
        <v>0</v>
      </c>
      <c r="W46" s="25">
        <v>0</v>
      </c>
      <c r="X46" s="79">
        <v>0</v>
      </c>
      <c r="Y46" s="70">
        <f t="shared" si="1"/>
        <v>7</v>
      </c>
      <c r="Z46" s="70">
        <f>Y46+'Тур 2'!Z46</f>
        <v>23</v>
      </c>
      <c r="AA46" s="70">
        <f>E46*E$58+F46*F$58+G46*G$58+H46*H$58+I46*I$58+J46*J$58+K46*K$58+L46*L$58+M46*M$58+N46*N$58+O46*O$58+P46*P$58+Q46*Q$58+R46*R$58+S46*S$58+T46*T$58+U46*U$58+V46*V$58+W46*W$58+X46*X$58+'Тур 2'!AA46</f>
        <v>527</v>
      </c>
    </row>
    <row r="47" spans="1:27" ht="15">
      <c r="A47" s="93">
        <v>46</v>
      </c>
      <c r="B47" s="108" t="s">
        <v>137</v>
      </c>
      <c r="C47" s="87" t="s">
        <v>3</v>
      </c>
      <c r="D47" s="6" t="s">
        <v>196</v>
      </c>
      <c r="E47" s="57">
        <v>0</v>
      </c>
      <c r="F47" s="51">
        <v>1</v>
      </c>
      <c r="G47" s="51">
        <v>0</v>
      </c>
      <c r="H47" s="51">
        <v>0</v>
      </c>
      <c r="I47" s="51">
        <v>0</v>
      </c>
      <c r="J47" s="51">
        <v>1</v>
      </c>
      <c r="K47" s="51">
        <v>0</v>
      </c>
      <c r="L47" s="51">
        <v>0</v>
      </c>
      <c r="M47" s="51">
        <v>1</v>
      </c>
      <c r="N47" s="51">
        <v>0</v>
      </c>
      <c r="O47" s="51">
        <v>1</v>
      </c>
      <c r="P47" s="51">
        <v>0</v>
      </c>
      <c r="Q47" s="51">
        <v>0</v>
      </c>
      <c r="R47" s="51">
        <v>1</v>
      </c>
      <c r="S47" s="58">
        <v>1</v>
      </c>
      <c r="T47" s="45">
        <v>0</v>
      </c>
      <c r="U47" s="25">
        <v>0</v>
      </c>
      <c r="V47" s="25">
        <v>0</v>
      </c>
      <c r="W47" s="25">
        <v>0</v>
      </c>
      <c r="X47" s="79">
        <v>0</v>
      </c>
      <c r="Y47" s="70">
        <f t="shared" si="1"/>
        <v>6</v>
      </c>
      <c r="Z47" s="70">
        <f>Y47+'Тур 2'!Z47</f>
        <v>19</v>
      </c>
      <c r="AA47" s="70">
        <f>E47*E$58+F47*F$58+G47*G$58+H47*H$58+I47*I$58+J47*J$58+K47*K$58+L47*L$58+M47*M$58+N47*N$58+O47*O$58+P47*P$58+Q47*Q$58+R47*R$58+S47*S$58+T47*T$58+U47*U$58+V47*V$58+W47*W$58+X47*X$58+'Тур 2'!AA47</f>
        <v>471</v>
      </c>
    </row>
    <row r="48" spans="1:27" ht="15">
      <c r="A48" s="93">
        <v>47</v>
      </c>
      <c r="B48" s="90" t="s">
        <v>138</v>
      </c>
      <c r="C48" s="87" t="s">
        <v>6</v>
      </c>
      <c r="D48" s="6" t="s">
        <v>197</v>
      </c>
      <c r="E48" s="57">
        <v>0</v>
      </c>
      <c r="F48" s="51">
        <v>1</v>
      </c>
      <c r="G48" s="51">
        <v>0</v>
      </c>
      <c r="H48" s="51">
        <v>1</v>
      </c>
      <c r="I48" s="51">
        <v>1</v>
      </c>
      <c r="J48" s="51">
        <v>1</v>
      </c>
      <c r="K48" s="51">
        <v>0</v>
      </c>
      <c r="L48" s="51">
        <v>0</v>
      </c>
      <c r="M48" s="51">
        <v>1</v>
      </c>
      <c r="N48" s="51">
        <v>0</v>
      </c>
      <c r="O48" s="51">
        <v>0</v>
      </c>
      <c r="P48" s="51">
        <v>1</v>
      </c>
      <c r="Q48" s="51">
        <v>0</v>
      </c>
      <c r="R48" s="51">
        <v>0</v>
      </c>
      <c r="S48" s="58">
        <v>1</v>
      </c>
      <c r="T48" s="45">
        <v>0</v>
      </c>
      <c r="U48" s="25">
        <v>0</v>
      </c>
      <c r="V48" s="25">
        <v>0</v>
      </c>
      <c r="W48" s="25">
        <v>0</v>
      </c>
      <c r="X48" s="79">
        <v>0</v>
      </c>
      <c r="Y48" s="70">
        <f t="shared" si="1"/>
        <v>7</v>
      </c>
      <c r="Z48" s="70">
        <f>Y48+'Тур 2'!Z48</f>
        <v>17</v>
      </c>
      <c r="AA48" s="70">
        <f>E48*E$58+F48*F$58+G48*G$58+H48*H$58+I48*I$58+J48*J$58+K48*K$58+L48*L$58+M48*M$58+N48*N$58+O48*O$58+P48*P$58+Q48*Q$58+R48*R$58+S48*S$58+T48*T$58+U48*U$58+V48*V$58+W48*W$58+X48*X$58+'Тур 2'!AA48</f>
        <v>387</v>
      </c>
    </row>
    <row r="49" spans="1:27" ht="15">
      <c r="A49" s="93">
        <v>48</v>
      </c>
      <c r="B49" s="108" t="s">
        <v>139</v>
      </c>
      <c r="C49" s="87" t="s">
        <v>198</v>
      </c>
      <c r="D49" s="6" t="s">
        <v>199</v>
      </c>
      <c r="E49" s="57">
        <v>0</v>
      </c>
      <c r="F49" s="51">
        <v>0</v>
      </c>
      <c r="G49" s="51">
        <v>0</v>
      </c>
      <c r="H49" s="51">
        <v>1</v>
      </c>
      <c r="I49" s="51">
        <v>0</v>
      </c>
      <c r="J49" s="51">
        <v>0</v>
      </c>
      <c r="K49" s="51">
        <v>1</v>
      </c>
      <c r="L49" s="51">
        <v>0</v>
      </c>
      <c r="M49" s="51">
        <v>0</v>
      </c>
      <c r="N49" s="51">
        <v>0</v>
      </c>
      <c r="O49" s="51">
        <v>1</v>
      </c>
      <c r="P49" s="51">
        <v>0</v>
      </c>
      <c r="Q49" s="51">
        <v>0</v>
      </c>
      <c r="R49" s="51">
        <v>1</v>
      </c>
      <c r="S49" s="58">
        <v>1</v>
      </c>
      <c r="T49" s="45">
        <v>0</v>
      </c>
      <c r="U49" s="25">
        <v>0</v>
      </c>
      <c r="V49" s="25">
        <v>0</v>
      </c>
      <c r="W49" s="25">
        <v>0</v>
      </c>
      <c r="X49" s="79">
        <v>0</v>
      </c>
      <c r="Y49" s="70">
        <f t="shared" si="1"/>
        <v>5</v>
      </c>
      <c r="Z49" s="70">
        <f>Y49+'Тур 2'!Z49</f>
        <v>17</v>
      </c>
      <c r="AA49" s="70">
        <f>E49*E$58+F49*F$58+G49*G$58+H49*H$58+I49*I$58+J49*J$58+K49*K$58+L49*L$58+M49*M$58+N49*N$58+O49*O$58+P49*P$58+Q49*Q$58+R49*R$58+S49*S$58+T49*T$58+U49*U$58+V49*V$58+W49*W$58+X49*X$58+'Тур 2'!AA49</f>
        <v>391</v>
      </c>
    </row>
    <row r="50" spans="1:27" ht="15">
      <c r="A50" s="93">
        <v>49</v>
      </c>
      <c r="B50" s="90" t="s">
        <v>140</v>
      </c>
      <c r="C50" s="87" t="s">
        <v>70</v>
      </c>
      <c r="D50" s="6" t="s">
        <v>200</v>
      </c>
      <c r="E50" s="57">
        <v>0</v>
      </c>
      <c r="F50" s="51">
        <v>0</v>
      </c>
      <c r="G50" s="51">
        <v>1</v>
      </c>
      <c r="H50" s="51">
        <v>0</v>
      </c>
      <c r="I50" s="51">
        <v>1</v>
      </c>
      <c r="J50" s="51">
        <v>0</v>
      </c>
      <c r="K50" s="51">
        <v>0</v>
      </c>
      <c r="L50" s="51">
        <v>1</v>
      </c>
      <c r="M50" s="51">
        <v>1</v>
      </c>
      <c r="N50" s="51">
        <v>0</v>
      </c>
      <c r="O50" s="51">
        <v>0</v>
      </c>
      <c r="P50" s="51">
        <v>1</v>
      </c>
      <c r="Q50" s="51">
        <v>1</v>
      </c>
      <c r="R50" s="51">
        <v>0</v>
      </c>
      <c r="S50" s="58">
        <v>1</v>
      </c>
      <c r="T50" s="45">
        <v>0</v>
      </c>
      <c r="U50" s="25">
        <v>0</v>
      </c>
      <c r="V50" s="25">
        <v>0</v>
      </c>
      <c r="W50" s="25">
        <v>0</v>
      </c>
      <c r="X50" s="79">
        <v>0</v>
      </c>
      <c r="Y50" s="70">
        <f t="shared" si="1"/>
        <v>7</v>
      </c>
      <c r="Z50" s="70">
        <f>Y50+'Тур 2'!Z50</f>
        <v>21</v>
      </c>
      <c r="AA50" s="70">
        <f>E50*E$58+F50*F$58+G50*G$58+H50*H$58+I50*I$58+J50*J$58+K50*K$58+L50*L$58+M50*M$58+N50*N$58+O50*O$58+P50*P$58+Q50*Q$58+R50*R$58+S50*S$58+T50*T$58+U50*U$58+V50*V$58+W50*W$58+X50*X$58+'Тур 2'!AA50</f>
        <v>482</v>
      </c>
    </row>
    <row r="51" spans="1:27" ht="15">
      <c r="A51" s="93">
        <v>50</v>
      </c>
      <c r="B51" s="108" t="s">
        <v>141</v>
      </c>
      <c r="C51" s="87" t="s">
        <v>3</v>
      </c>
      <c r="D51" s="6" t="s">
        <v>201</v>
      </c>
      <c r="E51" s="57">
        <v>0</v>
      </c>
      <c r="F51" s="51">
        <v>0</v>
      </c>
      <c r="G51" s="51">
        <v>1</v>
      </c>
      <c r="H51" s="51">
        <v>1</v>
      </c>
      <c r="I51" s="51">
        <v>0</v>
      </c>
      <c r="J51" s="51">
        <v>1</v>
      </c>
      <c r="K51" s="51">
        <v>0</v>
      </c>
      <c r="L51" s="51">
        <v>1</v>
      </c>
      <c r="M51" s="51">
        <v>1</v>
      </c>
      <c r="N51" s="51">
        <v>1</v>
      </c>
      <c r="O51" s="51">
        <v>1</v>
      </c>
      <c r="P51" s="51">
        <v>1</v>
      </c>
      <c r="Q51" s="51">
        <v>0</v>
      </c>
      <c r="R51" s="51">
        <v>1</v>
      </c>
      <c r="S51" s="58">
        <v>0</v>
      </c>
      <c r="T51" s="45">
        <v>0</v>
      </c>
      <c r="U51" s="25">
        <v>0</v>
      </c>
      <c r="V51" s="25">
        <v>0</v>
      </c>
      <c r="W51" s="25">
        <v>0</v>
      </c>
      <c r="X51" s="79">
        <v>0</v>
      </c>
      <c r="Y51" s="70">
        <f t="shared" si="1"/>
        <v>9</v>
      </c>
      <c r="Z51" s="70">
        <f>Y51+'Тур 2'!Z51</f>
        <v>18</v>
      </c>
      <c r="AA51" s="70">
        <f>E51*E$58+F51*F$58+G51*G$58+H51*H$58+I51*I$58+J51*J$58+K51*K$58+L51*L$58+M51*M$58+N51*N$58+O51*O$58+P51*P$58+Q51*Q$58+R51*R$58+S51*S$58+T51*T$58+U51*U$58+V51*V$58+W51*W$58+X51*X$58+'Тур 2'!AA51</f>
        <v>439</v>
      </c>
    </row>
    <row r="52" spans="1:27" ht="15">
      <c r="A52" s="93">
        <v>51</v>
      </c>
      <c r="B52" s="90" t="s">
        <v>142</v>
      </c>
      <c r="C52" s="87" t="s">
        <v>3</v>
      </c>
      <c r="D52" s="6" t="s">
        <v>202</v>
      </c>
      <c r="E52" s="57">
        <v>0</v>
      </c>
      <c r="F52" s="51">
        <v>1</v>
      </c>
      <c r="G52" s="51">
        <v>0</v>
      </c>
      <c r="H52" s="51">
        <v>1</v>
      </c>
      <c r="I52" s="51">
        <v>0</v>
      </c>
      <c r="J52" s="51">
        <v>1</v>
      </c>
      <c r="K52" s="51">
        <v>0</v>
      </c>
      <c r="L52" s="51">
        <v>1</v>
      </c>
      <c r="M52" s="51">
        <v>1</v>
      </c>
      <c r="N52" s="51">
        <v>0</v>
      </c>
      <c r="O52" s="51">
        <v>0</v>
      </c>
      <c r="P52" s="51">
        <v>0</v>
      </c>
      <c r="Q52" s="51">
        <v>1</v>
      </c>
      <c r="R52" s="51">
        <v>0</v>
      </c>
      <c r="S52" s="58">
        <v>1</v>
      </c>
      <c r="T52" s="45">
        <v>0</v>
      </c>
      <c r="U52" s="25">
        <v>0</v>
      </c>
      <c r="V52" s="25">
        <v>0</v>
      </c>
      <c r="W52" s="25">
        <v>0</v>
      </c>
      <c r="X52" s="79">
        <v>0</v>
      </c>
      <c r="Y52" s="70">
        <f t="shared" si="1"/>
        <v>7</v>
      </c>
      <c r="Z52" s="70">
        <f>Y52+'Тур 2'!Z52</f>
        <v>22</v>
      </c>
      <c r="AA52" s="70">
        <f>E52*E$58+F52*F$58+G52*G$58+H52*H$58+I52*I$58+J52*J$58+K52*K$58+L52*L$58+M52*M$58+N52*N$58+O52*O$58+P52*P$58+Q52*Q$58+R52*R$58+S52*S$58+T52*T$58+U52*U$58+V52*V$58+W52*W$58+X52*X$58+'Тур 2'!AA52</f>
        <v>494</v>
      </c>
    </row>
    <row r="53" spans="1:27" ht="15">
      <c r="A53" s="93">
        <v>52</v>
      </c>
      <c r="B53" s="108" t="s">
        <v>143</v>
      </c>
      <c r="C53" s="87" t="s">
        <v>3</v>
      </c>
      <c r="D53" s="6" t="s">
        <v>203</v>
      </c>
      <c r="E53" s="57">
        <v>0</v>
      </c>
      <c r="F53" s="51">
        <v>1</v>
      </c>
      <c r="G53" s="51">
        <v>0</v>
      </c>
      <c r="H53" s="51">
        <v>0</v>
      </c>
      <c r="I53" s="51">
        <v>0</v>
      </c>
      <c r="J53" s="51">
        <v>1</v>
      </c>
      <c r="K53" s="51">
        <v>0</v>
      </c>
      <c r="L53" s="51">
        <v>1</v>
      </c>
      <c r="M53" s="51">
        <v>0</v>
      </c>
      <c r="N53" s="51">
        <v>0</v>
      </c>
      <c r="O53" s="51">
        <v>1</v>
      </c>
      <c r="P53" s="51">
        <v>1</v>
      </c>
      <c r="Q53" s="51">
        <v>1</v>
      </c>
      <c r="R53" s="51">
        <v>0</v>
      </c>
      <c r="S53" s="58">
        <v>1</v>
      </c>
      <c r="T53" s="45">
        <v>0</v>
      </c>
      <c r="U53" s="25">
        <v>0</v>
      </c>
      <c r="V53" s="25">
        <v>0</v>
      </c>
      <c r="W53" s="25">
        <v>0</v>
      </c>
      <c r="X53" s="79">
        <v>0</v>
      </c>
      <c r="Y53" s="70">
        <f t="shared" si="1"/>
        <v>7</v>
      </c>
      <c r="Z53" s="70">
        <f>Y53+'Тур 2'!Z53</f>
        <v>12</v>
      </c>
      <c r="AA53" s="70">
        <f>E53*E$58+F53*F$58+G53*G$58+H53*H$58+I53*I$58+J53*J$58+K53*K$58+L53*L$58+M53*M$58+N53*N$58+O53*O$58+P53*P$58+Q53*Q$58+R53*R$58+S53*S$58+T53*T$58+U53*U$58+V53*V$58+W53*W$58+X53*X$58+'Тур 2'!AA53</f>
        <v>251</v>
      </c>
    </row>
    <row r="54" spans="1:27" ht="15">
      <c r="A54" s="93">
        <v>53</v>
      </c>
      <c r="B54" s="109" t="s">
        <v>145</v>
      </c>
      <c r="C54" s="87" t="s">
        <v>3</v>
      </c>
      <c r="D54" s="6" t="s">
        <v>204</v>
      </c>
      <c r="E54" s="57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1</v>
      </c>
      <c r="N54" s="51">
        <v>0</v>
      </c>
      <c r="O54" s="51">
        <v>0</v>
      </c>
      <c r="P54" s="51">
        <v>0</v>
      </c>
      <c r="Q54" s="51">
        <v>1</v>
      </c>
      <c r="R54" s="51">
        <v>0</v>
      </c>
      <c r="S54" s="58">
        <v>1</v>
      </c>
      <c r="T54" s="45">
        <v>0</v>
      </c>
      <c r="U54" s="25">
        <v>0</v>
      </c>
      <c r="V54" s="25">
        <v>0</v>
      </c>
      <c r="W54" s="25">
        <v>0</v>
      </c>
      <c r="X54" s="79">
        <v>0</v>
      </c>
      <c r="Y54" s="70">
        <f t="shared" si="1"/>
        <v>3</v>
      </c>
      <c r="Z54" s="70">
        <f>Y54+'Тур 2'!Z54</f>
        <v>10</v>
      </c>
      <c r="AA54" s="70">
        <f>E54*E$58+F54*F$58+G54*G$58+H54*H$58+I54*I$58+J54*J$58+K54*K$58+L54*L$58+M54*M$58+N54*N$58+O54*O$58+P54*P$58+Q54*Q$58+R54*R$58+S54*S$58+T54*T$58+U54*U$58+V54*V$58+W54*W$58+X54*X$58+'Тур 2'!AA54</f>
        <v>184</v>
      </c>
    </row>
    <row r="55" spans="1:27" ht="15">
      <c r="A55" s="93">
        <v>54</v>
      </c>
      <c r="B55" s="108" t="s">
        <v>144</v>
      </c>
      <c r="C55" s="87" t="s">
        <v>3</v>
      </c>
      <c r="D55" s="6" t="s">
        <v>205</v>
      </c>
      <c r="E55" s="57">
        <v>0</v>
      </c>
      <c r="F55" s="51">
        <v>0</v>
      </c>
      <c r="G55" s="51">
        <v>0</v>
      </c>
      <c r="H55" s="51">
        <v>0</v>
      </c>
      <c r="I55" s="51">
        <v>1</v>
      </c>
      <c r="J55" s="51">
        <v>1</v>
      </c>
      <c r="K55" s="51">
        <v>0</v>
      </c>
      <c r="L55" s="51">
        <v>0</v>
      </c>
      <c r="M55" s="51">
        <v>0</v>
      </c>
      <c r="N55" s="51">
        <v>0</v>
      </c>
      <c r="O55" s="51">
        <v>1</v>
      </c>
      <c r="P55" s="51">
        <v>1</v>
      </c>
      <c r="Q55" s="51">
        <v>0</v>
      </c>
      <c r="R55" s="51">
        <v>0</v>
      </c>
      <c r="S55" s="58">
        <v>0</v>
      </c>
      <c r="T55" s="45">
        <v>0</v>
      </c>
      <c r="U55" s="25">
        <v>0</v>
      </c>
      <c r="V55" s="25">
        <v>0</v>
      </c>
      <c r="W55" s="25">
        <v>0</v>
      </c>
      <c r="X55" s="79">
        <v>0</v>
      </c>
      <c r="Y55" s="70">
        <f t="shared" si="1"/>
        <v>4</v>
      </c>
      <c r="Z55" s="70">
        <f>Y55+'Тур 2'!Z55</f>
        <v>19</v>
      </c>
      <c r="AA55" s="70">
        <f>E55*E$58+F55*F$58+G55*G$58+H55*H$58+I55*I$58+J55*J$58+K55*K$58+L55*L$58+M55*M$58+N55*N$58+O55*O$58+P55*P$58+Q55*Q$58+R55*R$58+S55*S$58+T55*T$58+U55*U$58+V55*V$58+W55*W$58+X55*X$58+'Тур 2'!AA55</f>
        <v>465</v>
      </c>
    </row>
    <row r="56" spans="1:27" ht="15.75" thickBot="1">
      <c r="A56" s="94">
        <v>55</v>
      </c>
      <c r="B56" s="91" t="s">
        <v>146</v>
      </c>
      <c r="C56" s="88" t="s">
        <v>3</v>
      </c>
      <c r="D56" s="8" t="s">
        <v>206</v>
      </c>
      <c r="E56" s="59">
        <v>0</v>
      </c>
      <c r="F56" s="54">
        <v>1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1</v>
      </c>
      <c r="M56" s="54">
        <v>1</v>
      </c>
      <c r="N56" s="54">
        <v>0</v>
      </c>
      <c r="O56" s="54">
        <v>1</v>
      </c>
      <c r="P56" s="54">
        <v>1</v>
      </c>
      <c r="Q56" s="54">
        <v>0</v>
      </c>
      <c r="R56" s="54">
        <v>1</v>
      </c>
      <c r="S56" s="60">
        <v>0</v>
      </c>
      <c r="T56" s="46">
        <v>0</v>
      </c>
      <c r="U56" s="26">
        <v>0</v>
      </c>
      <c r="V56" s="26">
        <v>0</v>
      </c>
      <c r="W56" s="26">
        <v>0</v>
      </c>
      <c r="X56" s="80">
        <v>0</v>
      </c>
      <c r="Y56" s="71">
        <f t="shared" si="1"/>
        <v>6</v>
      </c>
      <c r="Z56" s="71">
        <f>Y56+'Тур 2'!Z56</f>
        <v>20</v>
      </c>
      <c r="AA56" s="71">
        <f>E56*E$58+F56*F$58+G56*G$58+H56*H$58+I56*I$58+J56*J$58+K56*K$58+L56*L$58+M56*M$58+N56*N$58+O56*O$58+P56*P$58+Q56*Q$58+R56*R$58+S56*S$58+T56*T$58+U56*U$58+V56*V$58+W56*W$58+X56*X$58+'Тур 2'!AA56</f>
        <v>472</v>
      </c>
    </row>
    <row r="57" ht="15">
      <c r="Y57" s="1"/>
    </row>
    <row r="58" spans="2:24" ht="15">
      <c r="B58" s="2" t="s">
        <v>98</v>
      </c>
      <c r="E58" s="2">
        <f aca="true" t="shared" si="2" ref="E58:X58">56-SUM(E2:E56)</f>
        <v>50</v>
      </c>
      <c r="F58" s="2">
        <f t="shared" si="2"/>
        <v>28</v>
      </c>
      <c r="G58" s="2">
        <f t="shared" si="2"/>
        <v>37</v>
      </c>
      <c r="H58" s="2">
        <f t="shared" si="2"/>
        <v>29</v>
      </c>
      <c r="I58" s="2">
        <f t="shared" si="2"/>
        <v>20</v>
      </c>
      <c r="J58" s="2">
        <f t="shared" si="2"/>
        <v>15</v>
      </c>
      <c r="K58" s="2">
        <f t="shared" si="2"/>
        <v>52</v>
      </c>
      <c r="L58" s="2">
        <f t="shared" si="2"/>
        <v>29</v>
      </c>
      <c r="M58" s="2">
        <f t="shared" si="2"/>
        <v>22</v>
      </c>
      <c r="N58" s="2">
        <f t="shared" si="2"/>
        <v>52</v>
      </c>
      <c r="O58" s="2">
        <f t="shared" si="2"/>
        <v>25</v>
      </c>
      <c r="P58" s="2">
        <f t="shared" si="2"/>
        <v>24</v>
      </c>
      <c r="Q58" s="2">
        <f t="shared" si="2"/>
        <v>31</v>
      </c>
      <c r="R58" s="2">
        <f t="shared" si="2"/>
        <v>22</v>
      </c>
      <c r="S58" s="2">
        <f t="shared" si="2"/>
        <v>11</v>
      </c>
      <c r="T58" s="2">
        <f t="shared" si="2"/>
        <v>56</v>
      </c>
      <c r="U58" s="2">
        <f t="shared" si="2"/>
        <v>56</v>
      </c>
      <c r="V58" s="2">
        <f t="shared" si="2"/>
        <v>56</v>
      </c>
      <c r="W58" s="2">
        <f t="shared" si="2"/>
        <v>56</v>
      </c>
      <c r="X58" s="2">
        <f t="shared" si="2"/>
        <v>56</v>
      </c>
    </row>
    <row r="60" ht="15">
      <c r="B60" s="2" t="s">
        <v>106</v>
      </c>
    </row>
    <row r="61" ht="15">
      <c r="B61" s="2" t="s">
        <v>107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"/>
  <sheetViews>
    <sheetView workbookViewId="0" topLeftCell="A1">
      <selection activeCell="A2" sqref="A2:A56"/>
    </sheetView>
  </sheetViews>
  <sheetFormatPr defaultColWidth="9.140625" defaultRowHeight="12.75"/>
  <cols>
    <col min="1" max="1" width="4.7109375" style="3" customWidth="1"/>
    <col min="2" max="2" width="23.140625" style="2" customWidth="1"/>
    <col min="3" max="3" width="11.57421875" style="2" hidden="1" customWidth="1"/>
    <col min="4" max="4" width="9.140625" style="2" hidden="1" customWidth="1"/>
    <col min="5" max="19" width="3.7109375" style="2" customWidth="1"/>
    <col min="20" max="24" width="3.7109375" style="2" hidden="1" customWidth="1"/>
    <col min="25" max="25" width="8.7109375" style="2" customWidth="1"/>
    <col min="26" max="26" width="8.421875" style="2" customWidth="1"/>
    <col min="27" max="27" width="13.00390625" style="2" customWidth="1"/>
    <col min="28" max="28" width="7.8515625" style="33" customWidth="1"/>
    <col min="29" max="30" width="3.7109375" style="2" customWidth="1"/>
    <col min="31" max="16384" width="9.140625" style="2" customWidth="1"/>
  </cols>
  <sheetData>
    <row r="1" spans="1:28" s="4" customFormat="1" ht="15.75" thickBot="1">
      <c r="A1" s="15" t="s">
        <v>111</v>
      </c>
      <c r="B1" s="96" t="s">
        <v>116</v>
      </c>
      <c r="C1" s="86"/>
      <c r="D1" s="16"/>
      <c r="E1" s="23">
        <v>46</v>
      </c>
      <c r="F1" s="23">
        <v>47</v>
      </c>
      <c r="G1" s="23">
        <v>48</v>
      </c>
      <c r="H1" s="23">
        <v>49</v>
      </c>
      <c r="I1" s="23">
        <v>50</v>
      </c>
      <c r="J1" s="23">
        <v>51</v>
      </c>
      <c r="K1" s="23">
        <v>52</v>
      </c>
      <c r="L1" s="23">
        <v>53</v>
      </c>
      <c r="M1" s="23">
        <v>54</v>
      </c>
      <c r="N1" s="23">
        <v>55</v>
      </c>
      <c r="O1" s="23">
        <v>56</v>
      </c>
      <c r="P1" s="23">
        <v>57</v>
      </c>
      <c r="Q1" s="23">
        <v>58</v>
      </c>
      <c r="R1" s="23">
        <v>59</v>
      </c>
      <c r="S1" s="23">
        <v>60</v>
      </c>
      <c r="T1" s="5">
        <v>46</v>
      </c>
      <c r="U1" s="5">
        <v>47</v>
      </c>
      <c r="V1" s="5">
        <v>48</v>
      </c>
      <c r="W1" s="5">
        <v>49</v>
      </c>
      <c r="X1" s="31">
        <v>50</v>
      </c>
      <c r="Y1" s="15" t="s">
        <v>115</v>
      </c>
      <c r="Z1" s="15" t="s">
        <v>100</v>
      </c>
      <c r="AA1" s="15" t="s">
        <v>98</v>
      </c>
      <c r="AB1" s="32"/>
    </row>
    <row r="2" spans="1:27" ht="15">
      <c r="A2" s="92">
        <v>1</v>
      </c>
      <c r="B2" s="89" t="s">
        <v>118</v>
      </c>
      <c r="C2" s="56" t="s">
        <v>6</v>
      </c>
      <c r="D2" s="16" t="s">
        <v>147</v>
      </c>
      <c r="E2" s="65">
        <v>1</v>
      </c>
      <c r="F2" s="48">
        <v>1</v>
      </c>
      <c r="G2" s="48">
        <v>0</v>
      </c>
      <c r="H2" s="48">
        <v>1</v>
      </c>
      <c r="I2" s="48">
        <v>0</v>
      </c>
      <c r="J2" s="48">
        <v>1</v>
      </c>
      <c r="K2" s="48">
        <v>1</v>
      </c>
      <c r="L2" s="48">
        <v>1</v>
      </c>
      <c r="M2" s="48">
        <v>0</v>
      </c>
      <c r="N2" s="48">
        <v>1</v>
      </c>
      <c r="O2" s="48">
        <v>1</v>
      </c>
      <c r="P2" s="48">
        <v>1</v>
      </c>
      <c r="Q2" s="48">
        <v>1</v>
      </c>
      <c r="R2" s="48">
        <v>1</v>
      </c>
      <c r="S2" s="66">
        <v>1</v>
      </c>
      <c r="T2" s="45">
        <v>0</v>
      </c>
      <c r="U2" s="45">
        <v>0</v>
      </c>
      <c r="V2" s="45">
        <v>0</v>
      </c>
      <c r="W2" s="45">
        <v>0</v>
      </c>
      <c r="X2" s="95">
        <v>0</v>
      </c>
      <c r="Y2" s="64">
        <f aca="true" t="shared" si="0" ref="Y2:Y33">SUM(E2:X2)</f>
        <v>12</v>
      </c>
      <c r="Z2" s="64">
        <f>Y2+'Тур 3'!Z2</f>
        <v>45</v>
      </c>
      <c r="AA2" s="64">
        <f>E2*E$58+F2*F$58+G2*G$58+H2*H$58+I2*I$58+J2*J$58+K2*K$58+L2*L$58+M2*M$58+N2*N$58+O2*O$58+P2*P$58+Q2*Q$58+R2*R$58+S2*S$58+T2*T$58+U2*U$58+V2*V$58+W2*W$58+X2*X$58+'Тур 2'!AA2</f>
        <v>833</v>
      </c>
    </row>
    <row r="3" spans="1:27" ht="15">
      <c r="A3" s="93">
        <v>2</v>
      </c>
      <c r="B3" s="90" t="s">
        <v>119</v>
      </c>
      <c r="C3" s="87" t="s">
        <v>148</v>
      </c>
      <c r="D3" s="6" t="s">
        <v>149</v>
      </c>
      <c r="E3" s="57">
        <v>0</v>
      </c>
      <c r="F3" s="51">
        <v>1</v>
      </c>
      <c r="G3" s="51">
        <v>0</v>
      </c>
      <c r="H3" s="51">
        <v>1</v>
      </c>
      <c r="I3" s="51">
        <v>1</v>
      </c>
      <c r="J3" s="51">
        <v>1</v>
      </c>
      <c r="K3" s="51">
        <v>0</v>
      </c>
      <c r="L3" s="51">
        <v>1</v>
      </c>
      <c r="M3" s="51">
        <v>0</v>
      </c>
      <c r="N3" s="51">
        <v>0</v>
      </c>
      <c r="O3" s="51">
        <v>0</v>
      </c>
      <c r="P3" s="51">
        <v>1</v>
      </c>
      <c r="Q3" s="51">
        <v>1</v>
      </c>
      <c r="R3" s="51">
        <v>0</v>
      </c>
      <c r="S3" s="58">
        <v>1</v>
      </c>
      <c r="T3" s="45">
        <v>0</v>
      </c>
      <c r="U3" s="45">
        <v>0</v>
      </c>
      <c r="V3" s="45">
        <v>0</v>
      </c>
      <c r="W3" s="45">
        <v>0</v>
      </c>
      <c r="X3" s="95">
        <v>0</v>
      </c>
      <c r="Y3" s="70">
        <f t="shared" si="0"/>
        <v>8</v>
      </c>
      <c r="Z3" s="70">
        <f>Y3+'Тур 3'!Z3</f>
        <v>39</v>
      </c>
      <c r="AA3" s="70">
        <f>E3*E$58+F3*F$58+G3*G$58+H3*H$58+I3*I$58+J3*J$58+K3*K$58+L3*L$58+M3*M$58+N3*N$58+O3*O$58+P3*P$58+Q3*Q$58+R3*R$58+S3*S$58+T3*T$58+U3*U$58+V3*V$58+W3*W$58+X3*X$58+'Тур 2'!AA3</f>
        <v>765</v>
      </c>
    </row>
    <row r="4" spans="1:27" ht="15">
      <c r="A4" s="93">
        <v>3</v>
      </c>
      <c r="B4" s="90" t="s">
        <v>5</v>
      </c>
      <c r="C4" s="87" t="s">
        <v>6</v>
      </c>
      <c r="D4" s="6" t="s">
        <v>150</v>
      </c>
      <c r="E4" s="57">
        <v>1</v>
      </c>
      <c r="F4" s="51">
        <v>1</v>
      </c>
      <c r="G4" s="51">
        <v>1</v>
      </c>
      <c r="H4" s="51">
        <v>1</v>
      </c>
      <c r="I4" s="51">
        <v>1</v>
      </c>
      <c r="J4" s="51">
        <v>1</v>
      </c>
      <c r="K4" s="51">
        <v>1</v>
      </c>
      <c r="L4" s="51">
        <v>0</v>
      </c>
      <c r="M4" s="51">
        <v>0</v>
      </c>
      <c r="N4" s="51">
        <v>1</v>
      </c>
      <c r="O4" s="51">
        <v>1</v>
      </c>
      <c r="P4" s="51">
        <v>0</v>
      </c>
      <c r="Q4" s="51">
        <v>1</v>
      </c>
      <c r="R4" s="51">
        <v>1</v>
      </c>
      <c r="S4" s="58">
        <v>1</v>
      </c>
      <c r="T4" s="45">
        <v>0</v>
      </c>
      <c r="U4" s="45">
        <v>0</v>
      </c>
      <c r="V4" s="45">
        <v>0</v>
      </c>
      <c r="W4" s="45">
        <v>0</v>
      </c>
      <c r="X4" s="95">
        <v>0</v>
      </c>
      <c r="Y4" s="70">
        <f t="shared" si="0"/>
        <v>12</v>
      </c>
      <c r="Z4" s="70">
        <f>Y4+'Тур 3'!Z4</f>
        <v>48</v>
      </c>
      <c r="AA4" s="70">
        <f>E4*E$58+F4*F$58+G4*G$58+H4*H$58+I4*I$58+J4*J$58+K4*K$58+L4*L$58+M4*M$58+N4*N$58+O4*O$58+P4*P$58+Q4*Q$58+R4*R$58+S4*S$58+T4*T$58+U4*U$58+V4*V$58+W4*W$58+X4*X$58+'Тур 2'!AA4</f>
        <v>931</v>
      </c>
    </row>
    <row r="5" spans="1:27" ht="15">
      <c r="A5" s="93">
        <v>4</v>
      </c>
      <c r="B5" s="90" t="s">
        <v>2</v>
      </c>
      <c r="C5" s="87" t="s">
        <v>3</v>
      </c>
      <c r="D5" s="6" t="s">
        <v>151</v>
      </c>
      <c r="E5" s="57">
        <v>0</v>
      </c>
      <c r="F5" s="51">
        <v>1</v>
      </c>
      <c r="G5" s="51">
        <v>1</v>
      </c>
      <c r="H5" s="51">
        <v>1</v>
      </c>
      <c r="I5" s="51">
        <v>1</v>
      </c>
      <c r="J5" s="51">
        <v>1</v>
      </c>
      <c r="K5" s="51">
        <v>1</v>
      </c>
      <c r="L5" s="51">
        <v>1</v>
      </c>
      <c r="M5" s="51">
        <v>0</v>
      </c>
      <c r="N5" s="51">
        <v>1</v>
      </c>
      <c r="O5" s="51">
        <v>1</v>
      </c>
      <c r="P5" s="51">
        <v>1</v>
      </c>
      <c r="Q5" s="51">
        <v>1</v>
      </c>
      <c r="R5" s="51">
        <v>1</v>
      </c>
      <c r="S5" s="58">
        <v>1</v>
      </c>
      <c r="T5" s="45">
        <v>0</v>
      </c>
      <c r="U5" s="45">
        <v>0</v>
      </c>
      <c r="V5" s="45">
        <v>0</v>
      </c>
      <c r="W5" s="45">
        <v>0</v>
      </c>
      <c r="X5" s="95">
        <v>0</v>
      </c>
      <c r="Y5" s="70">
        <f t="shared" si="0"/>
        <v>13</v>
      </c>
      <c r="Z5" s="70">
        <f>Y5+'Тур 3'!Z5</f>
        <v>46</v>
      </c>
      <c r="AA5" s="70">
        <f>E5*E$58+F5*F$58+G5*G$58+H5*H$58+I5*I$58+J5*J$58+K5*K$58+L5*L$58+M5*M$58+N5*N$58+O5*O$58+P5*P$58+Q5*Q$58+R5*R$58+S5*S$58+T5*T$58+U5*U$58+V5*V$58+W5*W$58+X5*X$58+'Тур 2'!AA5</f>
        <v>965</v>
      </c>
    </row>
    <row r="6" spans="1:27" ht="15">
      <c r="A6" s="93">
        <v>5</v>
      </c>
      <c r="B6" s="90" t="s">
        <v>13</v>
      </c>
      <c r="C6" s="87" t="s">
        <v>3</v>
      </c>
      <c r="D6" s="6" t="s">
        <v>152</v>
      </c>
      <c r="E6" s="57">
        <v>1</v>
      </c>
      <c r="F6" s="51">
        <v>1</v>
      </c>
      <c r="G6" s="51">
        <v>0</v>
      </c>
      <c r="H6" s="51">
        <v>1</v>
      </c>
      <c r="I6" s="51">
        <v>0</v>
      </c>
      <c r="J6" s="51">
        <v>1</v>
      </c>
      <c r="K6" s="51">
        <v>1</v>
      </c>
      <c r="L6" s="51">
        <v>1</v>
      </c>
      <c r="M6" s="51">
        <v>0</v>
      </c>
      <c r="N6" s="51">
        <v>1</v>
      </c>
      <c r="O6" s="51">
        <v>1</v>
      </c>
      <c r="P6" s="51">
        <v>0</v>
      </c>
      <c r="Q6" s="51">
        <v>1</v>
      </c>
      <c r="R6" s="51">
        <v>1</v>
      </c>
      <c r="S6" s="58">
        <v>0</v>
      </c>
      <c r="T6" s="45">
        <v>0</v>
      </c>
      <c r="U6" s="45">
        <v>0</v>
      </c>
      <c r="V6" s="45">
        <v>0</v>
      </c>
      <c r="W6" s="45">
        <v>0</v>
      </c>
      <c r="X6" s="95">
        <v>0</v>
      </c>
      <c r="Y6" s="70">
        <f t="shared" si="0"/>
        <v>10</v>
      </c>
      <c r="Z6" s="70">
        <f>Y6+'Тур 3'!Z6</f>
        <v>35</v>
      </c>
      <c r="AA6" s="70">
        <f>E6*E$58+F6*F$58+G6*G$58+H6*H$58+I6*I$58+J6*J$58+K6*K$58+L6*L$58+M6*M$58+N6*N$58+O6*O$58+P6*P$58+Q6*Q$58+R6*R$58+S6*S$58+T6*T$58+U6*U$58+V6*V$58+W6*W$58+X6*X$58+'Тур 2'!AA6</f>
        <v>632</v>
      </c>
    </row>
    <row r="7" spans="1:27" ht="15">
      <c r="A7" s="93">
        <v>6</v>
      </c>
      <c r="B7" s="108" t="s">
        <v>38</v>
      </c>
      <c r="C7" s="87" t="s">
        <v>3</v>
      </c>
      <c r="D7" s="6" t="s">
        <v>153</v>
      </c>
      <c r="E7" s="57">
        <v>1</v>
      </c>
      <c r="F7" s="51">
        <v>1</v>
      </c>
      <c r="G7" s="51">
        <v>1</v>
      </c>
      <c r="H7" s="51">
        <v>1</v>
      </c>
      <c r="I7" s="51">
        <v>0</v>
      </c>
      <c r="J7" s="51">
        <v>0</v>
      </c>
      <c r="K7" s="51">
        <v>1</v>
      </c>
      <c r="L7" s="51">
        <v>0</v>
      </c>
      <c r="M7" s="51">
        <v>0</v>
      </c>
      <c r="N7" s="51">
        <v>1</v>
      </c>
      <c r="O7" s="51">
        <v>1</v>
      </c>
      <c r="P7" s="51">
        <v>0</v>
      </c>
      <c r="Q7" s="51">
        <v>0</v>
      </c>
      <c r="R7" s="51">
        <v>1</v>
      </c>
      <c r="S7" s="58">
        <v>1</v>
      </c>
      <c r="T7" s="45">
        <v>0</v>
      </c>
      <c r="U7" s="45">
        <v>0</v>
      </c>
      <c r="V7" s="45">
        <v>0</v>
      </c>
      <c r="W7" s="45">
        <v>0</v>
      </c>
      <c r="X7" s="95">
        <v>0</v>
      </c>
      <c r="Y7" s="70">
        <f t="shared" si="0"/>
        <v>9</v>
      </c>
      <c r="Z7" s="70">
        <f>Y7+'Тур 3'!Z7</f>
        <v>35</v>
      </c>
      <c r="AA7" s="70">
        <f>E7*E$58+F7*F$58+G7*G$58+H7*H$58+I7*I$58+J7*J$58+K7*K$58+L7*L$58+M7*M$58+N7*N$58+O7*O$58+P7*P$58+Q7*Q$58+R7*R$58+S7*S$58+T7*T$58+U7*U$58+V7*V$58+W7*W$58+X7*X$58+'Тур 2'!AA7</f>
        <v>672</v>
      </c>
    </row>
    <row r="8" spans="1:27" ht="15">
      <c r="A8" s="93">
        <v>7</v>
      </c>
      <c r="B8" s="90" t="s">
        <v>30</v>
      </c>
      <c r="C8" s="87" t="s">
        <v>3</v>
      </c>
      <c r="D8" s="6" t="s">
        <v>154</v>
      </c>
      <c r="E8" s="57">
        <v>0</v>
      </c>
      <c r="F8" s="51">
        <v>1</v>
      </c>
      <c r="G8" s="51">
        <v>1</v>
      </c>
      <c r="H8" s="51">
        <v>1</v>
      </c>
      <c r="I8" s="51">
        <v>0</v>
      </c>
      <c r="J8" s="51">
        <v>1</v>
      </c>
      <c r="K8" s="51">
        <v>1</v>
      </c>
      <c r="L8" s="51">
        <v>1</v>
      </c>
      <c r="M8" s="51">
        <v>0</v>
      </c>
      <c r="N8" s="51">
        <v>0</v>
      </c>
      <c r="O8" s="51">
        <v>0</v>
      </c>
      <c r="P8" s="51">
        <v>1</v>
      </c>
      <c r="Q8" s="51">
        <v>0</v>
      </c>
      <c r="R8" s="51">
        <v>1</v>
      </c>
      <c r="S8" s="58">
        <v>0</v>
      </c>
      <c r="T8" s="45">
        <v>0</v>
      </c>
      <c r="U8" s="45">
        <v>0</v>
      </c>
      <c r="V8" s="45">
        <v>0</v>
      </c>
      <c r="W8" s="45">
        <v>0</v>
      </c>
      <c r="X8" s="95">
        <v>0</v>
      </c>
      <c r="Y8" s="70">
        <f t="shared" si="0"/>
        <v>8</v>
      </c>
      <c r="Z8" s="70">
        <f>Y8+'Тур 3'!Z8</f>
        <v>30</v>
      </c>
      <c r="AA8" s="70">
        <f>E8*E$58+F8*F$58+G8*G$58+H8*H$58+I8*I$58+J8*J$58+K8*K$58+L8*L$58+M8*M$58+N8*N$58+O8*O$58+P8*P$58+Q8*Q$58+R8*R$58+S8*S$58+T8*T$58+U8*U$58+V8*V$58+W8*W$58+X8*X$58+'Тур 2'!AA8</f>
        <v>453</v>
      </c>
    </row>
    <row r="9" spans="1:27" ht="15">
      <c r="A9" s="93">
        <v>8</v>
      </c>
      <c r="B9" s="108" t="s">
        <v>89</v>
      </c>
      <c r="C9" s="87" t="s">
        <v>155</v>
      </c>
      <c r="D9" s="87" t="s">
        <v>207</v>
      </c>
      <c r="E9" s="57">
        <v>1</v>
      </c>
      <c r="F9" s="51">
        <v>1</v>
      </c>
      <c r="G9" s="51">
        <v>0</v>
      </c>
      <c r="H9" s="51">
        <v>1</v>
      </c>
      <c r="I9" s="51">
        <v>0</v>
      </c>
      <c r="J9" s="51">
        <v>1</v>
      </c>
      <c r="K9" s="51">
        <v>0</v>
      </c>
      <c r="L9" s="51">
        <v>0</v>
      </c>
      <c r="M9" s="51">
        <v>0</v>
      </c>
      <c r="N9" s="51">
        <v>0</v>
      </c>
      <c r="O9" s="51">
        <v>1</v>
      </c>
      <c r="P9" s="51">
        <v>1</v>
      </c>
      <c r="Q9" s="51">
        <v>0</v>
      </c>
      <c r="R9" s="51">
        <v>1</v>
      </c>
      <c r="S9" s="58">
        <v>1</v>
      </c>
      <c r="T9" s="45">
        <v>0</v>
      </c>
      <c r="U9" s="45">
        <v>0</v>
      </c>
      <c r="V9" s="45">
        <v>0</v>
      </c>
      <c r="W9" s="45">
        <v>0</v>
      </c>
      <c r="X9" s="95">
        <v>0</v>
      </c>
      <c r="Y9" s="70">
        <f t="shared" si="0"/>
        <v>8</v>
      </c>
      <c r="Z9" s="70">
        <f>Y9+'Тур 3'!Z9</f>
        <v>35</v>
      </c>
      <c r="AA9" s="70">
        <f>E9*E$58+F9*F$58+G9*G$58+H9*H$58+I9*I$58+J9*J$58+K9*K$58+L9*L$58+M9*M$58+N9*N$58+O9*O$58+P9*P$58+Q9*Q$58+R9*R$58+S9*S$58+T9*T$58+U9*U$58+V9*V$58+W9*W$58+X9*X$58+'Тур 2'!AA9</f>
        <v>677</v>
      </c>
    </row>
    <row r="10" spans="1:27" ht="15">
      <c r="A10" s="93">
        <v>9</v>
      </c>
      <c r="B10" s="109" t="s">
        <v>120</v>
      </c>
      <c r="C10" s="87" t="s">
        <v>3</v>
      </c>
      <c r="D10" s="6" t="s">
        <v>156</v>
      </c>
      <c r="E10" s="57">
        <v>0</v>
      </c>
      <c r="F10" s="51">
        <v>1</v>
      </c>
      <c r="G10" s="51">
        <v>1</v>
      </c>
      <c r="H10" s="51">
        <v>1</v>
      </c>
      <c r="I10" s="51">
        <v>1</v>
      </c>
      <c r="J10" s="51">
        <v>0</v>
      </c>
      <c r="K10" s="51">
        <v>1</v>
      </c>
      <c r="L10" s="51">
        <v>1</v>
      </c>
      <c r="M10" s="51">
        <v>0</v>
      </c>
      <c r="N10" s="51">
        <v>0</v>
      </c>
      <c r="O10" s="51">
        <v>1</v>
      </c>
      <c r="P10" s="51">
        <v>0</v>
      </c>
      <c r="Q10" s="51">
        <v>1</v>
      </c>
      <c r="R10" s="51">
        <v>1</v>
      </c>
      <c r="S10" s="58">
        <v>1</v>
      </c>
      <c r="T10" s="45">
        <v>0</v>
      </c>
      <c r="U10" s="45">
        <v>0</v>
      </c>
      <c r="V10" s="45">
        <v>0</v>
      </c>
      <c r="W10" s="45">
        <v>0</v>
      </c>
      <c r="X10" s="95">
        <v>0</v>
      </c>
      <c r="Y10" s="70">
        <f t="shared" si="0"/>
        <v>10</v>
      </c>
      <c r="Z10" s="70">
        <f>Y10+'Тур 3'!Z10</f>
        <v>43</v>
      </c>
      <c r="AA10" s="70">
        <f>E10*E$58+F10*F$58+G10*G$58+H10*H$58+I10*I$58+J10*J$58+K10*K$58+L10*L$58+M10*M$58+N10*N$58+O10*O$58+P10*P$58+Q10*Q$58+R10*R$58+S10*S$58+T10*T$58+U10*U$58+V10*V$58+W10*W$58+X10*X$58+'Тур 2'!AA10</f>
        <v>843</v>
      </c>
    </row>
    <row r="11" spans="1:27" ht="15">
      <c r="A11" s="93">
        <v>10</v>
      </c>
      <c r="B11" s="109" t="s">
        <v>10</v>
      </c>
      <c r="C11" s="87" t="s">
        <v>157</v>
      </c>
      <c r="D11" s="6" t="s">
        <v>158</v>
      </c>
      <c r="E11" s="57">
        <v>1</v>
      </c>
      <c r="F11" s="51">
        <v>1</v>
      </c>
      <c r="G11" s="51">
        <v>0</v>
      </c>
      <c r="H11" s="51">
        <v>1</v>
      </c>
      <c r="I11" s="51">
        <v>0</v>
      </c>
      <c r="J11" s="51">
        <v>1</v>
      </c>
      <c r="K11" s="51">
        <v>1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1</v>
      </c>
      <c r="S11" s="58">
        <v>0</v>
      </c>
      <c r="T11" s="45">
        <v>0</v>
      </c>
      <c r="U11" s="45">
        <v>0</v>
      </c>
      <c r="V11" s="45">
        <v>0</v>
      </c>
      <c r="W11" s="45">
        <v>0</v>
      </c>
      <c r="X11" s="95">
        <v>0</v>
      </c>
      <c r="Y11" s="70">
        <f t="shared" si="0"/>
        <v>6</v>
      </c>
      <c r="Z11" s="70">
        <f>Y11+'Тур 3'!Z11</f>
        <v>30</v>
      </c>
      <c r="AA11" s="70">
        <f>E11*E$58+F11*F$58+G11*G$58+H11*H$58+I11*I$58+J11*J$58+K11*K$58+L11*L$58+M11*M$58+N11*N$58+O11*O$58+P11*P$58+Q11*Q$58+R11*R$58+S11*S$58+T11*T$58+U11*U$58+V11*V$58+W11*W$58+X11*X$58+'Тур 2'!AA11</f>
        <v>466</v>
      </c>
    </row>
    <row r="12" spans="1:27" ht="15">
      <c r="A12" s="93">
        <v>11</v>
      </c>
      <c r="B12" s="109" t="s">
        <v>66</v>
      </c>
      <c r="C12" s="87" t="s">
        <v>67</v>
      </c>
      <c r="D12" s="6" t="s">
        <v>159</v>
      </c>
      <c r="E12" s="57">
        <v>0</v>
      </c>
      <c r="F12" s="51">
        <v>1</v>
      </c>
      <c r="G12" s="51">
        <v>0</v>
      </c>
      <c r="H12" s="51">
        <v>0</v>
      </c>
      <c r="I12" s="51">
        <v>1</v>
      </c>
      <c r="J12" s="51">
        <v>1</v>
      </c>
      <c r="K12" s="51">
        <v>1</v>
      </c>
      <c r="L12" s="51">
        <v>1</v>
      </c>
      <c r="M12" s="51">
        <v>0</v>
      </c>
      <c r="N12" s="51">
        <v>0</v>
      </c>
      <c r="O12" s="51">
        <v>1</v>
      </c>
      <c r="P12" s="51">
        <v>0</v>
      </c>
      <c r="Q12" s="51">
        <v>1</v>
      </c>
      <c r="R12" s="51">
        <v>0</v>
      </c>
      <c r="S12" s="58">
        <v>1</v>
      </c>
      <c r="T12" s="45">
        <v>0</v>
      </c>
      <c r="U12" s="45">
        <v>0</v>
      </c>
      <c r="V12" s="45">
        <v>0</v>
      </c>
      <c r="W12" s="45">
        <v>0</v>
      </c>
      <c r="X12" s="95">
        <v>0</v>
      </c>
      <c r="Y12" s="70">
        <f t="shared" si="0"/>
        <v>8</v>
      </c>
      <c r="Z12" s="70">
        <f>Y12+'Тур 3'!Z12</f>
        <v>33</v>
      </c>
      <c r="AA12" s="70">
        <f>E12*E$58+F12*F$58+G12*G$58+H12*H$58+I12*I$58+J12*J$58+K12*K$58+L12*L$58+M12*M$58+N12*N$58+O12*O$58+P12*P$58+Q12*Q$58+R12*R$58+S12*S$58+T12*T$58+U12*U$58+V12*V$58+W12*W$58+X12*X$58+'Тур 2'!AA12</f>
        <v>668</v>
      </c>
    </row>
    <row r="13" spans="1:27" ht="15">
      <c r="A13" s="93">
        <v>12</v>
      </c>
      <c r="B13" s="90" t="s">
        <v>121</v>
      </c>
      <c r="C13" s="87" t="s">
        <v>160</v>
      </c>
      <c r="D13" s="6" t="s">
        <v>161</v>
      </c>
      <c r="E13" s="57">
        <v>1</v>
      </c>
      <c r="F13" s="51">
        <v>1</v>
      </c>
      <c r="G13" s="51">
        <v>1</v>
      </c>
      <c r="H13" s="51">
        <v>1</v>
      </c>
      <c r="I13" s="51">
        <v>1</v>
      </c>
      <c r="J13" s="51">
        <v>1</v>
      </c>
      <c r="K13" s="51">
        <v>1</v>
      </c>
      <c r="L13" s="51">
        <v>1</v>
      </c>
      <c r="M13" s="51">
        <v>0</v>
      </c>
      <c r="N13" s="51">
        <v>0</v>
      </c>
      <c r="O13" s="51">
        <v>1</v>
      </c>
      <c r="P13" s="51">
        <v>1</v>
      </c>
      <c r="Q13" s="51">
        <v>1</v>
      </c>
      <c r="R13" s="51">
        <v>1</v>
      </c>
      <c r="S13" s="58">
        <v>1</v>
      </c>
      <c r="T13" s="45">
        <v>0</v>
      </c>
      <c r="U13" s="45">
        <v>0</v>
      </c>
      <c r="V13" s="45">
        <v>0</v>
      </c>
      <c r="W13" s="45">
        <v>0</v>
      </c>
      <c r="X13" s="95">
        <v>0</v>
      </c>
      <c r="Y13" s="70">
        <f t="shared" si="0"/>
        <v>13</v>
      </c>
      <c r="Z13" s="70">
        <f>Y13+'Тур 3'!Z13</f>
        <v>44</v>
      </c>
      <c r="AA13" s="70">
        <f>E13*E$58+F13*F$58+G13*G$58+H13*H$58+I13*I$58+J13*J$58+K13*K$58+L13*L$58+M13*M$58+N13*N$58+O13*O$58+P13*P$58+Q13*Q$58+R13*R$58+S13*S$58+T13*T$58+U13*U$58+V13*V$58+W13*W$58+X13*X$58+'Тур 2'!AA13</f>
        <v>920</v>
      </c>
    </row>
    <row r="14" spans="1:27" ht="15">
      <c r="A14" s="93">
        <v>13</v>
      </c>
      <c r="B14" s="90" t="s">
        <v>122</v>
      </c>
      <c r="C14" s="87" t="s">
        <v>28</v>
      </c>
      <c r="D14" s="6" t="s">
        <v>162</v>
      </c>
      <c r="E14" s="57">
        <v>1</v>
      </c>
      <c r="F14" s="51">
        <v>1</v>
      </c>
      <c r="G14" s="51">
        <v>1</v>
      </c>
      <c r="H14" s="51">
        <v>1</v>
      </c>
      <c r="I14" s="51">
        <v>0</v>
      </c>
      <c r="J14" s="51">
        <v>1</v>
      </c>
      <c r="K14" s="51">
        <v>0</v>
      </c>
      <c r="L14" s="51">
        <v>1</v>
      </c>
      <c r="M14" s="51">
        <v>0</v>
      </c>
      <c r="N14" s="51">
        <v>1</v>
      </c>
      <c r="O14" s="51">
        <v>1</v>
      </c>
      <c r="P14" s="51">
        <v>1</v>
      </c>
      <c r="Q14" s="51">
        <v>1</v>
      </c>
      <c r="R14" s="51">
        <v>1</v>
      </c>
      <c r="S14" s="58">
        <v>1</v>
      </c>
      <c r="T14" s="45">
        <v>0</v>
      </c>
      <c r="U14" s="45">
        <v>0</v>
      </c>
      <c r="V14" s="45">
        <v>0</v>
      </c>
      <c r="W14" s="45">
        <v>0</v>
      </c>
      <c r="X14" s="95">
        <v>0</v>
      </c>
      <c r="Y14" s="70">
        <f t="shared" si="0"/>
        <v>12</v>
      </c>
      <c r="Z14" s="70">
        <f>Y14+'Тур 3'!Z14</f>
        <v>44</v>
      </c>
      <c r="AA14" s="70">
        <f>E14*E$58+F14*F$58+G14*G$58+H14*H$58+I14*I$58+J14*J$58+K14*K$58+L14*L$58+M14*M$58+N14*N$58+O14*O$58+P14*P$58+Q14*Q$58+R14*R$58+S14*S$58+T14*T$58+U14*U$58+V14*V$58+W14*W$58+X14*X$58+'Тур 2'!AA14</f>
        <v>911</v>
      </c>
    </row>
    <row r="15" spans="1:27" ht="15">
      <c r="A15" s="93">
        <v>14</v>
      </c>
      <c r="B15" s="90" t="s">
        <v>123</v>
      </c>
      <c r="C15" s="87" t="s">
        <v>25</v>
      </c>
      <c r="D15" s="6" t="s">
        <v>165</v>
      </c>
      <c r="E15" s="57">
        <v>1</v>
      </c>
      <c r="F15" s="51">
        <v>1</v>
      </c>
      <c r="G15" s="51">
        <v>0</v>
      </c>
      <c r="H15" s="51">
        <v>0</v>
      </c>
      <c r="I15" s="51">
        <v>0</v>
      </c>
      <c r="J15" s="51">
        <v>1</v>
      </c>
      <c r="K15" s="51">
        <v>0</v>
      </c>
      <c r="L15" s="51">
        <v>0</v>
      </c>
      <c r="M15" s="51">
        <v>0</v>
      </c>
      <c r="N15" s="51">
        <v>0</v>
      </c>
      <c r="O15" s="51">
        <v>1</v>
      </c>
      <c r="P15" s="51">
        <v>0</v>
      </c>
      <c r="Q15" s="51">
        <v>0</v>
      </c>
      <c r="R15" s="51">
        <v>0</v>
      </c>
      <c r="S15" s="58">
        <v>0</v>
      </c>
      <c r="T15" s="45">
        <v>0</v>
      </c>
      <c r="U15" s="45">
        <v>0</v>
      </c>
      <c r="V15" s="45">
        <v>0</v>
      </c>
      <c r="W15" s="45">
        <v>0</v>
      </c>
      <c r="X15" s="95">
        <v>0</v>
      </c>
      <c r="Y15" s="70">
        <f t="shared" si="0"/>
        <v>4</v>
      </c>
      <c r="Z15" s="70">
        <f>Y15+'Тур 3'!Z15</f>
        <v>16</v>
      </c>
      <c r="AA15" s="70">
        <f>E15*E$58+F15*F$58+G15*G$58+H15*H$58+I15*I$58+J15*J$58+K15*K$58+L15*L$58+M15*M$58+N15*N$58+O15*O$58+P15*P$58+Q15*Q$58+R15*R$58+S15*S$58+T15*T$58+U15*U$58+V15*V$58+W15*W$58+X15*X$58+'Тур 2'!AA15</f>
        <v>243</v>
      </c>
    </row>
    <row r="16" spans="1:27" ht="15">
      <c r="A16" s="93">
        <v>15</v>
      </c>
      <c r="B16" s="90" t="s">
        <v>124</v>
      </c>
      <c r="C16" s="87" t="s">
        <v>163</v>
      </c>
      <c r="D16" s="6" t="s">
        <v>164</v>
      </c>
      <c r="E16" s="57">
        <v>1</v>
      </c>
      <c r="F16" s="51">
        <v>1</v>
      </c>
      <c r="G16" s="51">
        <v>1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1</v>
      </c>
      <c r="R16" s="51">
        <v>1</v>
      </c>
      <c r="S16" s="58">
        <v>0</v>
      </c>
      <c r="T16" s="45">
        <v>0</v>
      </c>
      <c r="U16" s="45">
        <v>0</v>
      </c>
      <c r="V16" s="45">
        <v>0</v>
      </c>
      <c r="W16" s="45">
        <v>0</v>
      </c>
      <c r="X16" s="95">
        <v>0</v>
      </c>
      <c r="Y16" s="70">
        <f t="shared" si="0"/>
        <v>5</v>
      </c>
      <c r="Z16" s="70">
        <f>Y16+'Тур 3'!Z16</f>
        <v>26</v>
      </c>
      <c r="AA16" s="70">
        <f>E16*E$58+F16*F$58+G16*G$58+H16*H$58+I16*I$58+J16*J$58+K16*K$58+L16*L$58+M16*M$58+N16*N$58+O16*O$58+P16*P$58+Q16*Q$58+R16*R$58+S16*S$58+T16*T$58+U16*U$58+V16*V$58+W16*W$58+X16*X$58+'Тур 2'!AA16</f>
        <v>390</v>
      </c>
    </row>
    <row r="17" spans="1:27" ht="15">
      <c r="A17" s="93">
        <v>16</v>
      </c>
      <c r="B17" s="90" t="s">
        <v>125</v>
      </c>
      <c r="C17" s="87" t="s">
        <v>166</v>
      </c>
      <c r="D17" s="6" t="s">
        <v>167</v>
      </c>
      <c r="E17" s="57">
        <v>0</v>
      </c>
      <c r="F17" s="51">
        <v>1</v>
      </c>
      <c r="G17" s="51">
        <v>1</v>
      </c>
      <c r="H17" s="51">
        <v>1</v>
      </c>
      <c r="I17" s="51">
        <v>0</v>
      </c>
      <c r="J17" s="51">
        <v>1</v>
      </c>
      <c r="K17" s="51">
        <v>1</v>
      </c>
      <c r="L17" s="51">
        <v>0</v>
      </c>
      <c r="M17" s="51">
        <v>0</v>
      </c>
      <c r="N17" s="51">
        <v>1</v>
      </c>
      <c r="O17" s="51">
        <v>1</v>
      </c>
      <c r="P17" s="51">
        <v>0</v>
      </c>
      <c r="Q17" s="51">
        <v>1</v>
      </c>
      <c r="R17" s="51">
        <v>1</v>
      </c>
      <c r="S17" s="58">
        <v>0</v>
      </c>
      <c r="T17" s="45">
        <v>0</v>
      </c>
      <c r="U17" s="45">
        <v>0</v>
      </c>
      <c r="V17" s="45">
        <v>0</v>
      </c>
      <c r="W17" s="45">
        <v>0</v>
      </c>
      <c r="X17" s="95">
        <v>0</v>
      </c>
      <c r="Y17" s="70">
        <f t="shared" si="0"/>
        <v>9</v>
      </c>
      <c r="Z17" s="70">
        <f>Y17+'Тур 3'!Z17</f>
        <v>30</v>
      </c>
      <c r="AA17" s="70">
        <f>E17*E$58+F17*F$58+G17*G$58+H17*H$58+I17*I$58+J17*J$58+K17*K$58+L17*L$58+M17*M$58+N17*N$58+O17*O$58+P17*P$58+Q17*Q$58+R17*R$58+S17*S$58+T17*T$58+U17*U$58+V17*V$58+W17*W$58+X17*X$58+'Тур 2'!AA17</f>
        <v>622</v>
      </c>
    </row>
    <row r="18" spans="1:27" ht="15">
      <c r="A18" s="93">
        <v>17</v>
      </c>
      <c r="B18" s="90" t="s">
        <v>69</v>
      </c>
      <c r="C18" s="87" t="s">
        <v>70</v>
      </c>
      <c r="D18" s="6" t="s">
        <v>168</v>
      </c>
      <c r="E18" s="57">
        <v>1</v>
      </c>
      <c r="F18" s="51">
        <v>1</v>
      </c>
      <c r="G18" s="51">
        <v>0</v>
      </c>
      <c r="H18" s="51">
        <v>0</v>
      </c>
      <c r="I18" s="51">
        <v>0</v>
      </c>
      <c r="J18" s="51">
        <v>1</v>
      </c>
      <c r="K18" s="51">
        <v>1</v>
      </c>
      <c r="L18" s="51">
        <v>0</v>
      </c>
      <c r="M18" s="51">
        <v>0</v>
      </c>
      <c r="N18" s="51">
        <v>0</v>
      </c>
      <c r="O18" s="51">
        <v>0</v>
      </c>
      <c r="P18" s="51">
        <v>1</v>
      </c>
      <c r="Q18" s="51">
        <v>1</v>
      </c>
      <c r="R18" s="51">
        <v>0</v>
      </c>
      <c r="S18" s="58">
        <v>0</v>
      </c>
      <c r="T18" s="45">
        <v>0</v>
      </c>
      <c r="U18" s="45">
        <v>0</v>
      </c>
      <c r="V18" s="45">
        <v>0</v>
      </c>
      <c r="W18" s="45">
        <v>0</v>
      </c>
      <c r="X18" s="95">
        <v>0</v>
      </c>
      <c r="Y18" s="70">
        <f t="shared" si="0"/>
        <v>6</v>
      </c>
      <c r="Z18" s="70">
        <f>Y18+'Тур 3'!Z18</f>
        <v>27</v>
      </c>
      <c r="AA18" s="70">
        <f>E18*E$58+F18*F$58+G18*G$58+H18*H$58+I18*I$58+J18*J$58+K18*K$58+L18*L$58+M18*M$58+N18*N$58+O18*O$58+P18*P$58+Q18*Q$58+R18*R$58+S18*S$58+T18*T$58+U18*U$58+V18*V$58+W18*W$58+X18*X$58+'Тур 2'!AA18</f>
        <v>483</v>
      </c>
    </row>
    <row r="19" spans="1:27" ht="15">
      <c r="A19" s="93">
        <v>18</v>
      </c>
      <c r="B19" s="90" t="s">
        <v>92</v>
      </c>
      <c r="C19" s="87" t="s">
        <v>93</v>
      </c>
      <c r="D19" s="6" t="s">
        <v>169</v>
      </c>
      <c r="E19" s="57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1</v>
      </c>
      <c r="N19" s="51">
        <v>0</v>
      </c>
      <c r="O19" s="51">
        <v>1</v>
      </c>
      <c r="P19" s="51">
        <v>0</v>
      </c>
      <c r="Q19" s="51">
        <v>0</v>
      </c>
      <c r="R19" s="51">
        <v>1</v>
      </c>
      <c r="S19" s="58">
        <v>0</v>
      </c>
      <c r="T19" s="45">
        <v>0</v>
      </c>
      <c r="U19" s="45">
        <v>0</v>
      </c>
      <c r="V19" s="45">
        <v>0</v>
      </c>
      <c r="W19" s="45">
        <v>0</v>
      </c>
      <c r="X19" s="95">
        <v>0</v>
      </c>
      <c r="Y19" s="70">
        <f t="shared" si="0"/>
        <v>3</v>
      </c>
      <c r="Z19" s="70">
        <f>Y19+'Тур 3'!Z19</f>
        <v>14</v>
      </c>
      <c r="AA19" s="70">
        <f>E19*E$58+F19*F$58+G19*G$58+H19*H$58+I19*I$58+J19*J$58+K19*K$58+L19*L$58+M19*M$58+N19*N$58+O19*O$58+P19*P$58+Q19*Q$58+R19*R$58+S19*S$58+T19*T$58+U19*U$58+V19*V$58+W19*W$58+X19*X$58+'Тур 2'!AA19</f>
        <v>242</v>
      </c>
    </row>
    <row r="20" spans="1:27" ht="15">
      <c r="A20" s="93">
        <v>19</v>
      </c>
      <c r="B20" s="90" t="s">
        <v>126</v>
      </c>
      <c r="C20" s="87" t="s">
        <v>170</v>
      </c>
      <c r="D20" s="6" t="s">
        <v>171</v>
      </c>
      <c r="E20" s="57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8">
        <v>0</v>
      </c>
      <c r="T20" s="45">
        <v>0</v>
      </c>
      <c r="U20" s="45">
        <v>0</v>
      </c>
      <c r="V20" s="45">
        <v>0</v>
      </c>
      <c r="W20" s="45">
        <v>0</v>
      </c>
      <c r="X20" s="95">
        <v>0</v>
      </c>
      <c r="Y20" s="70">
        <f t="shared" si="0"/>
        <v>0</v>
      </c>
      <c r="Z20" s="70">
        <f>Y20+'Тур 3'!Z20</f>
        <v>0</v>
      </c>
      <c r="AA20" s="70">
        <f>E20*E$58+F20*F$58+G20*G$58+H20*H$58+I20*I$58+J20*J$58+K20*K$58+L20*L$58+M20*M$58+N20*N$58+O20*O$58+P20*P$58+Q20*Q$58+R20*R$58+S20*S$58+T20*T$58+U20*U$58+V20*V$58+W20*W$58+X20*X$58+'Тур 2'!AA20</f>
        <v>0</v>
      </c>
    </row>
    <row r="21" spans="1:27" ht="15">
      <c r="A21" s="93">
        <v>20</v>
      </c>
      <c r="B21" s="90" t="s">
        <v>127</v>
      </c>
      <c r="C21" s="87" t="s">
        <v>148</v>
      </c>
      <c r="D21" s="6" t="s">
        <v>172</v>
      </c>
      <c r="E21" s="57">
        <v>0</v>
      </c>
      <c r="F21" s="51">
        <v>0</v>
      </c>
      <c r="G21" s="51">
        <v>0</v>
      </c>
      <c r="H21" s="51">
        <v>1</v>
      </c>
      <c r="I21" s="51">
        <v>0</v>
      </c>
      <c r="J21" s="51">
        <v>1</v>
      </c>
      <c r="K21" s="51">
        <v>1</v>
      </c>
      <c r="L21" s="51">
        <v>0</v>
      </c>
      <c r="M21" s="51">
        <v>0</v>
      </c>
      <c r="N21" s="51">
        <v>0</v>
      </c>
      <c r="O21" s="51">
        <v>0</v>
      </c>
      <c r="P21" s="51">
        <v>1</v>
      </c>
      <c r="Q21" s="51">
        <v>0</v>
      </c>
      <c r="R21" s="51">
        <v>1</v>
      </c>
      <c r="S21" s="58">
        <v>0</v>
      </c>
      <c r="T21" s="45">
        <v>0</v>
      </c>
      <c r="U21" s="45">
        <v>0</v>
      </c>
      <c r="V21" s="45">
        <v>0</v>
      </c>
      <c r="W21" s="45">
        <v>0</v>
      </c>
      <c r="X21" s="95">
        <v>0</v>
      </c>
      <c r="Y21" s="70">
        <f t="shared" si="0"/>
        <v>5</v>
      </c>
      <c r="Z21" s="70">
        <f>Y21+'Тур 3'!Z21</f>
        <v>32</v>
      </c>
      <c r="AA21" s="70">
        <f>E21*E$58+F21*F$58+G21*G$58+H21*H$58+I21*I$58+J21*J$58+K21*K$58+L21*L$58+M21*M$58+N21*N$58+O21*O$58+P21*P$58+Q21*Q$58+R21*R$58+S21*S$58+T21*T$58+U21*U$58+V21*V$58+W21*W$58+X21*X$58+'Тур 2'!AA21</f>
        <v>588</v>
      </c>
    </row>
    <row r="22" spans="1:27" ht="15">
      <c r="A22" s="93">
        <v>21</v>
      </c>
      <c r="B22" s="90" t="s">
        <v>76</v>
      </c>
      <c r="C22" s="87" t="s">
        <v>148</v>
      </c>
      <c r="D22" s="6" t="s">
        <v>173</v>
      </c>
      <c r="E22" s="57">
        <v>1</v>
      </c>
      <c r="F22" s="51">
        <v>1</v>
      </c>
      <c r="G22" s="51">
        <v>0</v>
      </c>
      <c r="H22" s="51">
        <v>1</v>
      </c>
      <c r="I22" s="51">
        <v>0</v>
      </c>
      <c r="J22" s="51">
        <v>0</v>
      </c>
      <c r="K22" s="51">
        <v>1</v>
      </c>
      <c r="L22" s="51">
        <v>0</v>
      </c>
      <c r="M22" s="51">
        <v>0</v>
      </c>
      <c r="N22" s="51">
        <v>0</v>
      </c>
      <c r="O22" s="51">
        <v>1</v>
      </c>
      <c r="P22" s="51">
        <v>0</v>
      </c>
      <c r="Q22" s="51">
        <v>1</v>
      </c>
      <c r="R22" s="51">
        <v>0</v>
      </c>
      <c r="S22" s="58">
        <v>1</v>
      </c>
      <c r="T22" s="45">
        <v>0</v>
      </c>
      <c r="U22" s="45">
        <v>0</v>
      </c>
      <c r="V22" s="45">
        <v>0</v>
      </c>
      <c r="W22" s="45">
        <v>0</v>
      </c>
      <c r="X22" s="95">
        <v>0</v>
      </c>
      <c r="Y22" s="70">
        <f t="shared" si="0"/>
        <v>7</v>
      </c>
      <c r="Z22" s="70">
        <f>Y22+'Тур 3'!Z22</f>
        <v>30</v>
      </c>
      <c r="AA22" s="70">
        <f>E22*E$58+F22*F$58+G22*G$58+H22*H$58+I22*I$58+J22*J$58+K22*K$58+L22*L$58+M22*M$58+N22*N$58+O22*O$58+P22*P$58+Q22*Q$58+R22*R$58+S22*S$58+T22*T$58+U22*U$58+V22*V$58+W22*W$58+X22*X$58+'Тур 2'!AA22</f>
        <v>501</v>
      </c>
    </row>
    <row r="23" spans="1:27" ht="15">
      <c r="A23" s="93">
        <v>22</v>
      </c>
      <c r="B23" s="109" t="s">
        <v>128</v>
      </c>
      <c r="C23" s="87" t="s">
        <v>3</v>
      </c>
      <c r="D23" s="6" t="s">
        <v>174</v>
      </c>
      <c r="E23" s="57">
        <v>1</v>
      </c>
      <c r="F23" s="51">
        <v>1</v>
      </c>
      <c r="G23" s="51">
        <v>1</v>
      </c>
      <c r="H23" s="51">
        <v>1</v>
      </c>
      <c r="I23" s="51">
        <v>0</v>
      </c>
      <c r="J23" s="51">
        <v>1</v>
      </c>
      <c r="K23" s="51">
        <v>0</v>
      </c>
      <c r="L23" s="51">
        <v>1</v>
      </c>
      <c r="M23" s="51">
        <v>0</v>
      </c>
      <c r="N23" s="51">
        <v>0</v>
      </c>
      <c r="O23" s="51">
        <v>1</v>
      </c>
      <c r="P23" s="51">
        <v>1</v>
      </c>
      <c r="Q23" s="51">
        <v>1</v>
      </c>
      <c r="R23" s="51">
        <v>1</v>
      </c>
      <c r="S23" s="58">
        <v>1</v>
      </c>
      <c r="T23" s="45">
        <v>0</v>
      </c>
      <c r="U23" s="45">
        <v>0</v>
      </c>
      <c r="V23" s="45">
        <v>0</v>
      </c>
      <c r="W23" s="45">
        <v>0</v>
      </c>
      <c r="X23" s="95">
        <v>0</v>
      </c>
      <c r="Y23" s="70">
        <f t="shared" si="0"/>
        <v>11</v>
      </c>
      <c r="Z23" s="70">
        <f>Y23+'Тур 3'!Z23</f>
        <v>38</v>
      </c>
      <c r="AA23" s="70">
        <f>E23*E$58+F23*F$58+G23*G$58+H23*H$58+I23*I$58+J23*J$58+K23*K$58+L23*L$58+M23*M$58+N23*N$58+O23*O$58+P23*P$58+Q23*Q$58+R23*R$58+S23*S$58+T23*T$58+U23*U$58+V23*V$58+W23*W$58+X23*X$58+'Тур 2'!AA23</f>
        <v>678</v>
      </c>
    </row>
    <row r="24" spans="1:27" ht="15">
      <c r="A24" s="93">
        <v>23</v>
      </c>
      <c r="B24" s="90" t="s">
        <v>129</v>
      </c>
      <c r="C24" s="87" t="s">
        <v>3</v>
      </c>
      <c r="D24" s="6" t="s">
        <v>175</v>
      </c>
      <c r="E24" s="57">
        <v>1</v>
      </c>
      <c r="F24" s="51">
        <v>1</v>
      </c>
      <c r="G24" s="51">
        <v>0</v>
      </c>
      <c r="H24" s="51">
        <v>0</v>
      </c>
      <c r="I24" s="51">
        <v>0</v>
      </c>
      <c r="J24" s="51">
        <v>1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1</v>
      </c>
      <c r="Q24" s="51">
        <v>0</v>
      </c>
      <c r="R24" s="51">
        <v>0</v>
      </c>
      <c r="S24" s="58">
        <v>0</v>
      </c>
      <c r="T24" s="45">
        <v>0</v>
      </c>
      <c r="U24" s="45">
        <v>0</v>
      </c>
      <c r="V24" s="45">
        <v>0</v>
      </c>
      <c r="W24" s="45">
        <v>0</v>
      </c>
      <c r="X24" s="95">
        <v>0</v>
      </c>
      <c r="Y24" s="70">
        <f t="shared" si="0"/>
        <v>6</v>
      </c>
      <c r="Z24" s="70">
        <f>Y24+'Тур 3'!Z24</f>
        <v>29</v>
      </c>
      <c r="AA24" s="70">
        <f>E24*E$58+F24*F$58+G24*G$58+H24*H$58+I24*I$58+J24*J$58+K24*K$58+L24*L$58+M24*M$58+N24*N$58+O24*O$58+P24*P$58+Q24*Q$58+R24*R$58+S24*S$58+T24*T$58+U24*U$58+V24*V$58+W24*W$58+X24*X$58+'Тур 2'!AA24</f>
        <v>583</v>
      </c>
    </row>
    <row r="25" spans="1:27" ht="15">
      <c r="A25" s="93">
        <v>24</v>
      </c>
      <c r="B25" s="109" t="s">
        <v>130</v>
      </c>
      <c r="C25" s="87" t="s">
        <v>3</v>
      </c>
      <c r="D25" s="6" t="s">
        <v>176</v>
      </c>
      <c r="E25" s="57">
        <v>1</v>
      </c>
      <c r="F25" s="51">
        <v>1</v>
      </c>
      <c r="G25" s="51">
        <v>1</v>
      </c>
      <c r="H25" s="51">
        <v>1</v>
      </c>
      <c r="I25" s="51">
        <v>1</v>
      </c>
      <c r="J25" s="51">
        <v>0</v>
      </c>
      <c r="K25" s="51">
        <v>1</v>
      </c>
      <c r="L25" s="51">
        <v>1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8">
        <v>0</v>
      </c>
      <c r="T25" s="45">
        <v>0</v>
      </c>
      <c r="U25" s="45">
        <v>0</v>
      </c>
      <c r="V25" s="45">
        <v>0</v>
      </c>
      <c r="W25" s="45">
        <v>0</v>
      </c>
      <c r="X25" s="95">
        <v>0</v>
      </c>
      <c r="Y25" s="70">
        <f t="shared" si="0"/>
        <v>7</v>
      </c>
      <c r="Z25" s="70">
        <f>Y25+'Тур 3'!Z25</f>
        <v>30</v>
      </c>
      <c r="AA25" s="70">
        <f>E25*E$58+F25*F$58+G25*G$58+H25*H$58+I25*I$58+J25*J$58+K25*K$58+L25*L$58+M25*M$58+N25*N$58+O25*O$58+P25*P$58+Q25*Q$58+R25*R$58+S25*S$58+T25*T$58+U25*U$58+V25*V$58+W25*W$58+X25*X$58+'Тур 2'!AA25</f>
        <v>576</v>
      </c>
    </row>
    <row r="26" spans="1:27" ht="15">
      <c r="A26" s="93">
        <v>25</v>
      </c>
      <c r="B26" s="90" t="s">
        <v>51</v>
      </c>
      <c r="C26" s="87" t="s">
        <v>3</v>
      </c>
      <c r="D26" s="6" t="s">
        <v>177</v>
      </c>
      <c r="E26" s="57">
        <v>1</v>
      </c>
      <c r="F26" s="51">
        <v>1</v>
      </c>
      <c r="G26" s="51">
        <v>1</v>
      </c>
      <c r="H26" s="51">
        <v>1</v>
      </c>
      <c r="I26" s="51">
        <v>0</v>
      </c>
      <c r="J26" s="51">
        <v>0</v>
      </c>
      <c r="K26" s="51">
        <v>1</v>
      </c>
      <c r="L26" s="51">
        <v>1</v>
      </c>
      <c r="M26" s="51">
        <v>0</v>
      </c>
      <c r="N26" s="51">
        <v>0</v>
      </c>
      <c r="O26" s="51">
        <v>0</v>
      </c>
      <c r="P26" s="51">
        <v>1</v>
      </c>
      <c r="Q26" s="51">
        <v>0</v>
      </c>
      <c r="R26" s="51">
        <v>1</v>
      </c>
      <c r="S26" s="58">
        <v>1</v>
      </c>
      <c r="T26" s="45">
        <v>0</v>
      </c>
      <c r="U26" s="45">
        <v>0</v>
      </c>
      <c r="V26" s="45">
        <v>0</v>
      </c>
      <c r="W26" s="45">
        <v>0</v>
      </c>
      <c r="X26" s="95">
        <v>0</v>
      </c>
      <c r="Y26" s="70">
        <f t="shared" si="0"/>
        <v>9</v>
      </c>
      <c r="Z26" s="70">
        <f>Y26+'Тур 3'!Z26</f>
        <v>34</v>
      </c>
      <c r="AA26" s="70">
        <f>E26*E$58+F26*F$58+G26*G$58+H26*H$58+I26*I$58+J26*J$58+K26*K$58+L26*L$58+M26*M$58+N26*N$58+O26*O$58+P26*P$58+Q26*Q$58+R26*R$58+S26*S$58+T26*T$58+U26*U$58+V26*V$58+W26*W$58+X26*X$58+'Тур 2'!AA26</f>
        <v>615</v>
      </c>
    </row>
    <row r="27" spans="1:27" ht="15">
      <c r="A27" s="93">
        <v>26</v>
      </c>
      <c r="B27" s="110" t="s">
        <v>131</v>
      </c>
      <c r="C27" s="87" t="s">
        <v>170</v>
      </c>
      <c r="D27" s="6" t="s">
        <v>178</v>
      </c>
      <c r="E27" s="57">
        <v>0</v>
      </c>
      <c r="F27" s="51">
        <v>0</v>
      </c>
      <c r="G27" s="51">
        <v>1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1</v>
      </c>
      <c r="O27" s="51">
        <v>0</v>
      </c>
      <c r="P27" s="51">
        <v>0</v>
      </c>
      <c r="Q27" s="51">
        <v>0</v>
      </c>
      <c r="R27" s="51">
        <v>0</v>
      </c>
      <c r="S27" s="58">
        <v>0</v>
      </c>
      <c r="T27" s="45">
        <v>0</v>
      </c>
      <c r="U27" s="45">
        <v>0</v>
      </c>
      <c r="V27" s="45">
        <v>0</v>
      </c>
      <c r="W27" s="45">
        <v>0</v>
      </c>
      <c r="X27" s="95">
        <v>0</v>
      </c>
      <c r="Y27" s="70">
        <f t="shared" si="0"/>
        <v>2</v>
      </c>
      <c r="Z27" s="70">
        <f>Y27+'Тур 3'!Z27</f>
        <v>8</v>
      </c>
      <c r="AA27" s="70">
        <f>E27*E$58+F27*F$58+G27*G$58+H27*H$58+I27*I$58+J27*J$58+K27*K$58+L27*L$58+M27*M$58+N27*N$58+O27*O$58+P27*P$58+Q27*Q$58+R27*R$58+S27*S$58+T27*T$58+U27*U$58+V27*V$58+W27*W$58+X27*X$58+'Тур 2'!AA27</f>
        <v>118</v>
      </c>
    </row>
    <row r="28" spans="1:27" ht="15">
      <c r="A28" s="93">
        <v>27</v>
      </c>
      <c r="B28" s="90" t="s">
        <v>72</v>
      </c>
      <c r="C28" s="87" t="s">
        <v>73</v>
      </c>
      <c r="D28" s="6" t="s">
        <v>74</v>
      </c>
      <c r="E28" s="57">
        <v>1</v>
      </c>
      <c r="F28" s="51">
        <v>1</v>
      </c>
      <c r="G28" s="51">
        <v>1</v>
      </c>
      <c r="H28" s="51">
        <v>1</v>
      </c>
      <c r="I28" s="51">
        <v>1</v>
      </c>
      <c r="J28" s="51">
        <v>0</v>
      </c>
      <c r="K28" s="51">
        <v>0</v>
      </c>
      <c r="L28" s="51">
        <v>1</v>
      </c>
      <c r="M28" s="51">
        <v>0</v>
      </c>
      <c r="N28" s="51">
        <v>0</v>
      </c>
      <c r="O28" s="51">
        <v>0</v>
      </c>
      <c r="P28" s="51">
        <v>1</v>
      </c>
      <c r="Q28" s="51">
        <v>0</v>
      </c>
      <c r="R28" s="51">
        <v>1</v>
      </c>
      <c r="S28" s="58">
        <v>1</v>
      </c>
      <c r="T28" s="45">
        <v>0</v>
      </c>
      <c r="U28" s="45">
        <v>0</v>
      </c>
      <c r="V28" s="45">
        <v>0</v>
      </c>
      <c r="W28" s="45">
        <v>0</v>
      </c>
      <c r="X28" s="95">
        <v>0</v>
      </c>
      <c r="Y28" s="70">
        <f t="shared" si="0"/>
        <v>9</v>
      </c>
      <c r="Z28" s="70">
        <f>Y28+'Тур 3'!Z28</f>
        <v>32</v>
      </c>
      <c r="AA28" s="70">
        <f>E28*E$58+F28*F$58+G28*G$58+H28*H$58+I28*I$58+J28*J$58+K28*K$58+L28*L$58+M28*M$58+N28*N$58+O28*O$58+P28*P$58+Q28*Q$58+R28*R$58+S28*S$58+T28*T$58+U28*U$58+V28*V$58+W28*W$58+X28*X$58+'Тур 2'!AA28</f>
        <v>595</v>
      </c>
    </row>
    <row r="29" spans="1:27" ht="15">
      <c r="A29" s="93">
        <v>28</v>
      </c>
      <c r="B29" s="90" t="s">
        <v>45</v>
      </c>
      <c r="C29" s="87" t="s">
        <v>3</v>
      </c>
      <c r="D29" s="6" t="s">
        <v>46</v>
      </c>
      <c r="E29" s="57">
        <v>1</v>
      </c>
      <c r="F29" s="51">
        <v>1</v>
      </c>
      <c r="G29" s="51">
        <v>0</v>
      </c>
      <c r="H29" s="51">
        <v>1</v>
      </c>
      <c r="I29" s="51">
        <v>0</v>
      </c>
      <c r="J29" s="51">
        <v>1</v>
      </c>
      <c r="K29" s="51">
        <v>1</v>
      </c>
      <c r="L29" s="51">
        <v>1</v>
      </c>
      <c r="M29" s="51">
        <v>0</v>
      </c>
      <c r="N29" s="51">
        <v>0</v>
      </c>
      <c r="O29" s="51">
        <v>1</v>
      </c>
      <c r="P29" s="51">
        <v>1</v>
      </c>
      <c r="Q29" s="51">
        <v>0</v>
      </c>
      <c r="R29" s="51">
        <v>1</v>
      </c>
      <c r="S29" s="58">
        <v>1</v>
      </c>
      <c r="T29" s="45">
        <v>0</v>
      </c>
      <c r="U29" s="45">
        <v>0</v>
      </c>
      <c r="V29" s="45">
        <v>0</v>
      </c>
      <c r="W29" s="45">
        <v>0</v>
      </c>
      <c r="X29" s="95">
        <v>0</v>
      </c>
      <c r="Y29" s="70">
        <f t="shared" si="0"/>
        <v>10</v>
      </c>
      <c r="Z29" s="70">
        <f>Y29+'Тур 3'!Z29</f>
        <v>49</v>
      </c>
      <c r="AA29" s="70">
        <f>E29*E$58+F29*F$58+G29*G$58+H29*H$58+I29*I$58+J29*J$58+K29*K$58+L29*L$58+M29*M$58+N29*N$58+O29*O$58+P29*P$58+Q29*Q$58+R29*R$58+S29*S$58+T29*T$58+U29*U$58+V29*V$58+W29*W$58+X29*X$58+'Тур 2'!AA29</f>
        <v>986</v>
      </c>
    </row>
    <row r="30" spans="1:27" ht="15">
      <c r="A30" s="93">
        <v>29</v>
      </c>
      <c r="B30" s="90" t="s">
        <v>132</v>
      </c>
      <c r="C30" s="87" t="s">
        <v>148</v>
      </c>
      <c r="D30" s="6" t="s">
        <v>179</v>
      </c>
      <c r="E30" s="57">
        <v>1</v>
      </c>
      <c r="F30" s="51">
        <v>1</v>
      </c>
      <c r="G30" s="51">
        <v>0</v>
      </c>
      <c r="H30" s="51">
        <v>1</v>
      </c>
      <c r="I30" s="51">
        <v>1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1</v>
      </c>
      <c r="R30" s="51">
        <v>0</v>
      </c>
      <c r="S30" s="58">
        <v>1</v>
      </c>
      <c r="T30" s="45">
        <v>0</v>
      </c>
      <c r="U30" s="45">
        <v>0</v>
      </c>
      <c r="V30" s="45">
        <v>0</v>
      </c>
      <c r="W30" s="45">
        <v>0</v>
      </c>
      <c r="X30" s="95">
        <v>0</v>
      </c>
      <c r="Y30" s="70">
        <f t="shared" si="0"/>
        <v>6</v>
      </c>
      <c r="Z30" s="70">
        <f>Y30+'Тур 3'!Z30</f>
        <v>26</v>
      </c>
      <c r="AA30" s="70">
        <f>E30*E$58+F30*F$58+G30*G$58+H30*H$58+I30*I$58+J30*J$58+K30*K$58+L30*L$58+M30*M$58+N30*N$58+O30*O$58+P30*P$58+Q30*Q$58+R30*R$58+S30*S$58+T30*T$58+U30*U$58+V30*V$58+W30*W$58+X30*X$58+'Тур 2'!AA30</f>
        <v>463</v>
      </c>
    </row>
    <row r="31" spans="1:27" ht="15">
      <c r="A31" s="93">
        <v>30</v>
      </c>
      <c r="B31" s="108" t="s">
        <v>133</v>
      </c>
      <c r="C31" s="87" t="s">
        <v>87</v>
      </c>
      <c r="D31" s="6" t="s">
        <v>180</v>
      </c>
      <c r="E31" s="57">
        <v>1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8">
        <v>0</v>
      </c>
      <c r="T31" s="45">
        <v>0</v>
      </c>
      <c r="U31" s="45">
        <v>0</v>
      </c>
      <c r="V31" s="45">
        <v>0</v>
      </c>
      <c r="W31" s="45">
        <v>0</v>
      </c>
      <c r="X31" s="95">
        <v>0</v>
      </c>
      <c r="Y31" s="70">
        <f t="shared" si="0"/>
        <v>1</v>
      </c>
      <c r="Z31" s="70">
        <f>Y31+'Тур 3'!Z31</f>
        <v>10</v>
      </c>
      <c r="AA31" s="70">
        <f>E31*E$58+F31*F$58+G31*G$58+H31*H$58+I31*I$58+J31*J$58+K31*K$58+L31*L$58+M31*M$58+N31*N$58+O31*O$58+P31*P$58+Q31*Q$58+R31*R$58+S31*S$58+T31*T$58+U31*U$58+V31*V$58+W31*W$58+X31*X$58+'Тур 2'!AA31</f>
        <v>161</v>
      </c>
    </row>
    <row r="32" spans="1:27" ht="15">
      <c r="A32" s="93">
        <v>31</v>
      </c>
      <c r="B32" s="110" t="s">
        <v>95</v>
      </c>
      <c r="C32" s="87" t="s">
        <v>6</v>
      </c>
      <c r="D32" s="6" t="s">
        <v>181</v>
      </c>
      <c r="E32" s="57">
        <v>1</v>
      </c>
      <c r="F32" s="51">
        <v>1</v>
      </c>
      <c r="G32" s="51">
        <v>0</v>
      </c>
      <c r="H32" s="51">
        <v>0</v>
      </c>
      <c r="I32" s="51">
        <v>0</v>
      </c>
      <c r="J32" s="51">
        <v>1</v>
      </c>
      <c r="K32" s="51">
        <v>1</v>
      </c>
      <c r="L32" s="51">
        <v>0</v>
      </c>
      <c r="M32" s="51">
        <v>0</v>
      </c>
      <c r="N32" s="51">
        <v>0</v>
      </c>
      <c r="O32" s="51">
        <v>1</v>
      </c>
      <c r="P32" s="51">
        <v>0</v>
      </c>
      <c r="Q32" s="51">
        <v>0</v>
      </c>
      <c r="R32" s="51">
        <v>1</v>
      </c>
      <c r="S32" s="58">
        <v>1</v>
      </c>
      <c r="T32" s="45">
        <v>0</v>
      </c>
      <c r="U32" s="45">
        <v>0</v>
      </c>
      <c r="V32" s="45">
        <v>0</v>
      </c>
      <c r="W32" s="45">
        <v>0</v>
      </c>
      <c r="X32" s="95">
        <v>0</v>
      </c>
      <c r="Y32" s="70">
        <f t="shared" si="0"/>
        <v>7</v>
      </c>
      <c r="Z32" s="70">
        <f>Y32+'Тур 3'!Z32</f>
        <v>27</v>
      </c>
      <c r="AA32" s="70">
        <f>E32*E$58+F32*F$58+G32*G$58+H32*H$58+I32*I$58+J32*J$58+K32*K$58+L32*L$58+M32*M$58+N32*N$58+O32*O$58+P32*P$58+Q32*Q$58+R32*R$58+S32*S$58+T32*T$58+U32*U$58+V32*V$58+W32*W$58+X32*X$58+'Тур 2'!AA32</f>
        <v>488</v>
      </c>
    </row>
    <row r="33" spans="1:27" ht="15">
      <c r="A33" s="93">
        <v>32</v>
      </c>
      <c r="B33" s="90" t="s">
        <v>49</v>
      </c>
      <c r="C33" s="87" t="s">
        <v>3</v>
      </c>
      <c r="D33" s="6" t="s">
        <v>182</v>
      </c>
      <c r="E33" s="57">
        <v>1</v>
      </c>
      <c r="F33" s="51">
        <v>1</v>
      </c>
      <c r="G33" s="51">
        <v>1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1</v>
      </c>
      <c r="P33" s="51">
        <v>0</v>
      </c>
      <c r="Q33" s="51">
        <v>1</v>
      </c>
      <c r="R33" s="51">
        <v>1</v>
      </c>
      <c r="S33" s="58">
        <v>1</v>
      </c>
      <c r="T33" s="45">
        <v>0</v>
      </c>
      <c r="U33" s="45">
        <v>0</v>
      </c>
      <c r="V33" s="45">
        <v>0</v>
      </c>
      <c r="W33" s="45">
        <v>0</v>
      </c>
      <c r="X33" s="95">
        <v>0</v>
      </c>
      <c r="Y33" s="70">
        <f t="shared" si="0"/>
        <v>7</v>
      </c>
      <c r="Z33" s="70">
        <f>Y33+'Тур 3'!Z33</f>
        <v>29</v>
      </c>
      <c r="AA33" s="70">
        <f>E33*E$58+F33*F$58+G33*G$58+H33*H$58+I33*I$58+J33*J$58+K33*K$58+L33*L$58+M33*M$58+N33*N$58+O33*O$58+P33*P$58+Q33*Q$58+R33*R$58+S33*S$58+T33*T$58+U33*U$58+V33*V$58+W33*W$58+X33*X$58+'Тур 2'!AA33</f>
        <v>494</v>
      </c>
    </row>
    <row r="34" spans="1:27" ht="15">
      <c r="A34" s="93">
        <v>33</v>
      </c>
      <c r="B34" s="108" t="s">
        <v>43</v>
      </c>
      <c r="C34" s="87" t="s">
        <v>3</v>
      </c>
      <c r="D34" s="6" t="s">
        <v>183</v>
      </c>
      <c r="E34" s="57">
        <v>1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1</v>
      </c>
      <c r="M34" s="51">
        <v>0</v>
      </c>
      <c r="N34" s="51">
        <v>0</v>
      </c>
      <c r="O34" s="51">
        <v>1</v>
      </c>
      <c r="P34" s="51">
        <v>0</v>
      </c>
      <c r="Q34" s="51">
        <v>0</v>
      </c>
      <c r="R34" s="51">
        <v>1</v>
      </c>
      <c r="S34" s="58">
        <v>0</v>
      </c>
      <c r="T34" s="45">
        <v>0</v>
      </c>
      <c r="U34" s="45">
        <v>0</v>
      </c>
      <c r="V34" s="45">
        <v>0</v>
      </c>
      <c r="W34" s="45">
        <v>0</v>
      </c>
      <c r="X34" s="95">
        <v>0</v>
      </c>
      <c r="Y34" s="70">
        <f aca="true" t="shared" si="1" ref="Y34:Y56">SUM(E34:X34)</f>
        <v>4</v>
      </c>
      <c r="Z34" s="70">
        <f>Y34+'Тур 3'!Z34</f>
        <v>23</v>
      </c>
      <c r="AA34" s="70">
        <f>E34*E$58+F34*F$58+G34*G$58+H34*H$58+I34*I$58+J34*J$58+K34*K$58+L34*L$58+M34*M$58+N34*N$58+O34*O$58+P34*P$58+Q34*Q$58+R34*R$58+S34*S$58+T34*T$58+U34*U$58+V34*V$58+W34*W$58+X34*X$58+'Тур 2'!AA34</f>
        <v>412</v>
      </c>
    </row>
    <row r="35" spans="1:27" ht="15">
      <c r="A35" s="93">
        <v>34</v>
      </c>
      <c r="B35" s="90" t="s">
        <v>32</v>
      </c>
      <c r="C35" s="87" t="s">
        <v>3</v>
      </c>
      <c r="D35" s="6" t="s">
        <v>184</v>
      </c>
      <c r="E35" s="57">
        <v>1</v>
      </c>
      <c r="F35" s="51">
        <v>1</v>
      </c>
      <c r="G35" s="51">
        <v>1</v>
      </c>
      <c r="H35" s="51">
        <v>1</v>
      </c>
      <c r="I35" s="51">
        <v>1</v>
      </c>
      <c r="J35" s="51">
        <v>1</v>
      </c>
      <c r="K35" s="51">
        <v>1</v>
      </c>
      <c r="L35" s="51">
        <v>1</v>
      </c>
      <c r="M35" s="51">
        <v>0</v>
      </c>
      <c r="N35" s="51">
        <v>0</v>
      </c>
      <c r="O35" s="51">
        <v>1</v>
      </c>
      <c r="P35" s="51">
        <v>1</v>
      </c>
      <c r="Q35" s="51">
        <v>1</v>
      </c>
      <c r="R35" s="51">
        <v>0</v>
      </c>
      <c r="S35" s="58">
        <v>1</v>
      </c>
      <c r="T35" s="45">
        <v>0</v>
      </c>
      <c r="U35" s="45">
        <v>0</v>
      </c>
      <c r="V35" s="45">
        <v>0</v>
      </c>
      <c r="W35" s="45">
        <v>0</v>
      </c>
      <c r="X35" s="95">
        <v>0</v>
      </c>
      <c r="Y35" s="70">
        <f t="shared" si="1"/>
        <v>12</v>
      </c>
      <c r="Z35" s="70">
        <f>Y35+'Тур 3'!Z35</f>
        <v>38</v>
      </c>
      <c r="AA35" s="70">
        <f>E35*E$58+F35*F$58+G35*G$58+H35*H$58+I35*I$58+J35*J$58+K35*K$58+L35*L$58+M35*M$58+N35*N$58+O35*O$58+P35*P$58+Q35*Q$58+R35*R$58+S35*S$58+T35*T$58+U35*U$58+V35*V$58+W35*W$58+X35*X$58+'Тур 2'!AA35</f>
        <v>762</v>
      </c>
    </row>
    <row r="36" spans="1:27" ht="15">
      <c r="A36" s="93">
        <v>35</v>
      </c>
      <c r="B36" s="109" t="s">
        <v>53</v>
      </c>
      <c r="C36" s="87" t="s">
        <v>3</v>
      </c>
      <c r="D36" s="6" t="s">
        <v>185</v>
      </c>
      <c r="E36" s="57">
        <v>1</v>
      </c>
      <c r="F36" s="51">
        <v>0</v>
      </c>
      <c r="G36" s="51">
        <v>1</v>
      </c>
      <c r="H36" s="51">
        <v>1</v>
      </c>
      <c r="I36" s="51">
        <v>0</v>
      </c>
      <c r="J36" s="51">
        <v>1</v>
      </c>
      <c r="K36" s="51">
        <v>1</v>
      </c>
      <c r="L36" s="51">
        <v>1</v>
      </c>
      <c r="M36" s="51">
        <v>0</v>
      </c>
      <c r="N36" s="51">
        <v>0</v>
      </c>
      <c r="O36" s="51">
        <v>0</v>
      </c>
      <c r="P36" s="51">
        <v>0</v>
      </c>
      <c r="Q36" s="51">
        <v>1</v>
      </c>
      <c r="R36" s="51">
        <v>0</v>
      </c>
      <c r="S36" s="58">
        <v>1</v>
      </c>
      <c r="T36" s="45">
        <v>0</v>
      </c>
      <c r="U36" s="45">
        <v>0</v>
      </c>
      <c r="V36" s="45">
        <v>0</v>
      </c>
      <c r="W36" s="45">
        <v>0</v>
      </c>
      <c r="X36" s="95">
        <v>0</v>
      </c>
      <c r="Y36" s="70">
        <f t="shared" si="1"/>
        <v>8</v>
      </c>
      <c r="Z36" s="70">
        <f>Y36+'Тур 3'!Z36</f>
        <v>38</v>
      </c>
      <c r="AA36" s="70">
        <f>E36*E$58+F36*F$58+G36*G$58+H36*H$58+I36*I$58+J36*J$58+K36*K$58+L36*L$58+M36*M$58+N36*N$58+O36*O$58+P36*P$58+Q36*Q$58+R36*R$58+S36*S$58+T36*T$58+U36*U$58+V36*V$58+W36*W$58+X36*X$58+'Тур 2'!AA36</f>
        <v>713</v>
      </c>
    </row>
    <row r="37" spans="1:27" ht="15">
      <c r="A37" s="93">
        <v>36</v>
      </c>
      <c r="B37" s="109" t="s">
        <v>35</v>
      </c>
      <c r="C37" s="87" t="s">
        <v>3</v>
      </c>
      <c r="D37" s="6" t="s">
        <v>186</v>
      </c>
      <c r="E37" s="57">
        <v>1</v>
      </c>
      <c r="F37" s="51">
        <v>0</v>
      </c>
      <c r="G37" s="51">
        <v>0</v>
      </c>
      <c r="H37" s="51">
        <v>1</v>
      </c>
      <c r="I37" s="51">
        <v>0</v>
      </c>
      <c r="J37" s="51">
        <v>1</v>
      </c>
      <c r="K37" s="51">
        <v>1</v>
      </c>
      <c r="L37" s="51">
        <v>1</v>
      </c>
      <c r="M37" s="51">
        <v>0</v>
      </c>
      <c r="N37" s="51">
        <v>0</v>
      </c>
      <c r="O37" s="51">
        <v>0</v>
      </c>
      <c r="P37" s="51">
        <v>0</v>
      </c>
      <c r="Q37" s="51">
        <v>1</v>
      </c>
      <c r="R37" s="51">
        <v>0</v>
      </c>
      <c r="S37" s="58">
        <v>1</v>
      </c>
      <c r="T37" s="45">
        <v>0</v>
      </c>
      <c r="U37" s="45">
        <v>0</v>
      </c>
      <c r="V37" s="45">
        <v>0</v>
      </c>
      <c r="W37" s="45">
        <v>0</v>
      </c>
      <c r="X37" s="95">
        <v>0</v>
      </c>
      <c r="Y37" s="70">
        <f t="shared" si="1"/>
        <v>7</v>
      </c>
      <c r="Z37" s="70">
        <f>Y37+'Тур 3'!Z37</f>
        <v>30</v>
      </c>
      <c r="AA37" s="70">
        <f>E37*E$58+F37*F$58+G37*G$58+H37*H$58+I37*I$58+J37*J$58+K37*K$58+L37*L$58+M37*M$58+N37*N$58+O37*O$58+P37*P$58+Q37*Q$58+R37*R$58+S37*S$58+T37*T$58+U37*U$58+V37*V$58+W37*W$58+X37*X$58+'Тур 2'!AA37</f>
        <v>495</v>
      </c>
    </row>
    <row r="38" spans="1:27" ht="15">
      <c r="A38" s="93">
        <v>37</v>
      </c>
      <c r="B38" s="90" t="s">
        <v>64</v>
      </c>
      <c r="C38" s="87" t="s">
        <v>6</v>
      </c>
      <c r="D38" s="6" t="s">
        <v>187</v>
      </c>
      <c r="E38" s="57">
        <v>0</v>
      </c>
      <c r="F38" s="51">
        <v>1</v>
      </c>
      <c r="G38" s="51">
        <v>1</v>
      </c>
      <c r="H38" s="51">
        <v>0</v>
      </c>
      <c r="I38" s="51">
        <v>1</v>
      </c>
      <c r="J38" s="51">
        <v>1</v>
      </c>
      <c r="K38" s="51">
        <v>0</v>
      </c>
      <c r="L38" s="51">
        <v>1</v>
      </c>
      <c r="M38" s="51">
        <v>0</v>
      </c>
      <c r="N38" s="51">
        <v>1</v>
      </c>
      <c r="O38" s="51">
        <v>1</v>
      </c>
      <c r="P38" s="51">
        <v>1</v>
      </c>
      <c r="Q38" s="51">
        <v>0</v>
      </c>
      <c r="R38" s="51">
        <v>1</v>
      </c>
      <c r="S38" s="58">
        <v>1</v>
      </c>
      <c r="T38" s="45">
        <v>0</v>
      </c>
      <c r="U38" s="45">
        <v>0</v>
      </c>
      <c r="V38" s="45">
        <v>0</v>
      </c>
      <c r="W38" s="45">
        <v>0</v>
      </c>
      <c r="X38" s="95">
        <v>0</v>
      </c>
      <c r="Y38" s="70">
        <f t="shared" si="1"/>
        <v>10</v>
      </c>
      <c r="Z38" s="70">
        <f>Y38+'Тур 3'!Z38</f>
        <v>34</v>
      </c>
      <c r="AA38" s="70">
        <f>E38*E$58+F38*F$58+G38*G$58+H38*H$58+I38*I$58+J38*J$58+K38*K$58+L38*L$58+M38*M$58+N38*N$58+O38*O$58+P38*P$58+Q38*Q$58+R38*R$58+S38*S$58+T38*T$58+U38*U$58+V38*V$58+W38*W$58+X38*X$58+'Тур 2'!AA38</f>
        <v>694</v>
      </c>
    </row>
    <row r="39" spans="1:27" ht="15">
      <c r="A39" s="93">
        <v>38</v>
      </c>
      <c r="B39" s="108" t="s">
        <v>40</v>
      </c>
      <c r="C39" s="87" t="s">
        <v>3</v>
      </c>
      <c r="D39" s="6" t="s">
        <v>188</v>
      </c>
      <c r="E39" s="57">
        <v>0</v>
      </c>
      <c r="F39" s="51">
        <v>1</v>
      </c>
      <c r="G39" s="51">
        <v>0</v>
      </c>
      <c r="H39" s="51">
        <v>1</v>
      </c>
      <c r="I39" s="51">
        <v>0</v>
      </c>
      <c r="J39" s="51">
        <v>1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1</v>
      </c>
      <c r="Q39" s="51">
        <v>1</v>
      </c>
      <c r="R39" s="51">
        <v>1</v>
      </c>
      <c r="S39" s="58">
        <v>0</v>
      </c>
      <c r="T39" s="45">
        <v>0</v>
      </c>
      <c r="U39" s="45">
        <v>0</v>
      </c>
      <c r="V39" s="45">
        <v>0</v>
      </c>
      <c r="W39" s="45">
        <v>0</v>
      </c>
      <c r="X39" s="95">
        <v>0</v>
      </c>
      <c r="Y39" s="70">
        <f t="shared" si="1"/>
        <v>6</v>
      </c>
      <c r="Z39" s="70">
        <f>Y39+'Тур 3'!Z39</f>
        <v>30</v>
      </c>
      <c r="AA39" s="70">
        <f>E39*E$58+F39*F$58+G39*G$58+H39*H$58+I39*I$58+J39*J$58+K39*K$58+L39*L$58+M39*M$58+N39*N$58+O39*O$58+P39*P$58+Q39*Q$58+R39*R$58+S39*S$58+T39*T$58+U39*U$58+V39*V$58+W39*W$58+X39*X$58+'Тур 2'!AA39</f>
        <v>465</v>
      </c>
    </row>
    <row r="40" spans="1:27" ht="15">
      <c r="A40" s="93">
        <v>39</v>
      </c>
      <c r="B40" s="90" t="s">
        <v>134</v>
      </c>
      <c r="C40" s="87" t="s">
        <v>166</v>
      </c>
      <c r="D40" s="6" t="s">
        <v>189</v>
      </c>
      <c r="E40" s="57">
        <v>0</v>
      </c>
      <c r="F40" s="51">
        <v>0</v>
      </c>
      <c r="G40" s="51">
        <v>0</v>
      </c>
      <c r="H40" s="51">
        <v>1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8">
        <v>0</v>
      </c>
      <c r="T40" s="45">
        <v>0</v>
      </c>
      <c r="U40" s="45">
        <v>0</v>
      </c>
      <c r="V40" s="45">
        <v>0</v>
      </c>
      <c r="W40" s="45">
        <v>0</v>
      </c>
      <c r="X40" s="95">
        <v>0</v>
      </c>
      <c r="Y40" s="70">
        <f t="shared" si="1"/>
        <v>1</v>
      </c>
      <c r="Z40" s="70">
        <f>Y40+'Тур 3'!Z40</f>
        <v>3</v>
      </c>
      <c r="AA40" s="70">
        <f>E40*E$58+F40*F$58+G40*G$58+H40*H$58+I40*I$58+J40*J$58+K40*K$58+L40*L$58+M40*M$58+N40*N$58+O40*O$58+P40*P$58+Q40*Q$58+R40*R$58+S40*S$58+T40*T$58+U40*U$58+V40*V$58+W40*W$58+X40*X$58+'Тур 2'!AA40</f>
        <v>81</v>
      </c>
    </row>
    <row r="41" spans="1:27" ht="15">
      <c r="A41" s="93">
        <v>40</v>
      </c>
      <c r="B41" s="90" t="s">
        <v>135</v>
      </c>
      <c r="C41" s="87" t="s">
        <v>148</v>
      </c>
      <c r="D41" s="6" t="s">
        <v>190</v>
      </c>
      <c r="E41" s="57">
        <v>0</v>
      </c>
      <c r="F41" s="51">
        <v>1</v>
      </c>
      <c r="G41" s="51">
        <v>0</v>
      </c>
      <c r="H41" s="51">
        <v>1</v>
      </c>
      <c r="I41" s="51">
        <v>1</v>
      </c>
      <c r="J41" s="51">
        <v>1</v>
      </c>
      <c r="K41" s="51">
        <v>1</v>
      </c>
      <c r="L41" s="51">
        <v>1</v>
      </c>
      <c r="M41" s="51">
        <v>0</v>
      </c>
      <c r="N41" s="51">
        <v>1</v>
      </c>
      <c r="O41" s="51">
        <v>0</v>
      </c>
      <c r="P41" s="51">
        <v>0</v>
      </c>
      <c r="Q41" s="51">
        <v>0</v>
      </c>
      <c r="R41" s="51">
        <v>1</v>
      </c>
      <c r="S41" s="58">
        <v>1</v>
      </c>
      <c r="T41" s="45">
        <v>0</v>
      </c>
      <c r="U41" s="45">
        <v>0</v>
      </c>
      <c r="V41" s="45">
        <v>0</v>
      </c>
      <c r="W41" s="45">
        <v>0</v>
      </c>
      <c r="X41" s="95">
        <v>0</v>
      </c>
      <c r="Y41" s="70">
        <f t="shared" si="1"/>
        <v>9</v>
      </c>
      <c r="Z41" s="70">
        <f>Y41+'Тур 3'!Z41</f>
        <v>33</v>
      </c>
      <c r="AA41" s="70">
        <f>E41*E$58+F41*F$58+G41*G$58+H41*H$58+I41*I$58+J41*J$58+K41*K$58+L41*L$58+M41*M$58+N41*N$58+O41*O$58+P41*P$58+Q41*Q$58+R41*R$58+S41*S$58+T41*T$58+U41*U$58+V41*V$58+W41*W$58+X41*X$58+'Тур 2'!AA41</f>
        <v>637</v>
      </c>
    </row>
    <row r="42" spans="1:27" ht="15">
      <c r="A42" s="93">
        <v>41</v>
      </c>
      <c r="B42" s="108" t="s">
        <v>60</v>
      </c>
      <c r="C42" s="87" t="s">
        <v>61</v>
      </c>
      <c r="D42" s="6" t="s">
        <v>191</v>
      </c>
      <c r="E42" s="57">
        <v>1</v>
      </c>
      <c r="F42" s="51">
        <v>1</v>
      </c>
      <c r="G42" s="51">
        <v>1</v>
      </c>
      <c r="H42" s="51">
        <v>0</v>
      </c>
      <c r="I42" s="51">
        <v>0</v>
      </c>
      <c r="J42" s="51">
        <v>1</v>
      </c>
      <c r="K42" s="51">
        <v>0</v>
      </c>
      <c r="L42" s="51">
        <v>1</v>
      </c>
      <c r="M42" s="51">
        <v>0</v>
      </c>
      <c r="N42" s="51">
        <v>0</v>
      </c>
      <c r="O42" s="51">
        <v>1</v>
      </c>
      <c r="P42" s="51">
        <v>0</v>
      </c>
      <c r="Q42" s="51">
        <v>1</v>
      </c>
      <c r="R42" s="51">
        <v>1</v>
      </c>
      <c r="S42" s="58">
        <v>1</v>
      </c>
      <c r="T42" s="45">
        <v>0</v>
      </c>
      <c r="U42" s="45">
        <v>0</v>
      </c>
      <c r="V42" s="45">
        <v>0</v>
      </c>
      <c r="W42" s="45">
        <v>0</v>
      </c>
      <c r="X42" s="95">
        <v>0</v>
      </c>
      <c r="Y42" s="70">
        <f t="shared" si="1"/>
        <v>9</v>
      </c>
      <c r="Z42" s="70">
        <f>Y42+'Тур 3'!Z42</f>
        <v>24</v>
      </c>
      <c r="AA42" s="70">
        <f>E42*E$58+F42*F$58+G42*G$58+H42*H$58+I42*I$58+J42*J$58+K42*K$58+L42*L$58+M42*M$58+N42*N$58+O42*O$58+P42*P$58+Q42*Q$58+R42*R$58+S42*S$58+T42*T$58+U42*U$58+V42*V$58+W42*W$58+X42*X$58+'Тур 2'!AA42</f>
        <v>446</v>
      </c>
    </row>
    <row r="43" spans="1:27" ht="15">
      <c r="A43" s="93">
        <v>42</v>
      </c>
      <c r="B43" s="90" t="s">
        <v>136</v>
      </c>
      <c r="C43" s="87" t="s">
        <v>70</v>
      </c>
      <c r="D43" s="6" t="s">
        <v>192</v>
      </c>
      <c r="E43" s="57">
        <v>0</v>
      </c>
      <c r="F43" s="51">
        <v>1</v>
      </c>
      <c r="G43" s="51">
        <v>0</v>
      </c>
      <c r="H43" s="51">
        <v>1</v>
      </c>
      <c r="I43" s="51">
        <v>0</v>
      </c>
      <c r="J43" s="51">
        <v>1</v>
      </c>
      <c r="K43" s="51">
        <v>1</v>
      </c>
      <c r="L43" s="51">
        <v>1</v>
      </c>
      <c r="M43" s="51">
        <v>1</v>
      </c>
      <c r="N43" s="51">
        <v>1</v>
      </c>
      <c r="O43" s="51">
        <v>1</v>
      </c>
      <c r="P43" s="51">
        <v>0</v>
      </c>
      <c r="Q43" s="51">
        <v>1</v>
      </c>
      <c r="R43" s="51">
        <v>0</v>
      </c>
      <c r="S43" s="58">
        <v>0</v>
      </c>
      <c r="T43" s="45">
        <v>0</v>
      </c>
      <c r="U43" s="45">
        <v>0</v>
      </c>
      <c r="V43" s="45">
        <v>0</v>
      </c>
      <c r="W43" s="45">
        <v>0</v>
      </c>
      <c r="X43" s="95">
        <v>0</v>
      </c>
      <c r="Y43" s="70">
        <f t="shared" si="1"/>
        <v>9</v>
      </c>
      <c r="Z43" s="70">
        <f>Y43+'Тур 3'!Z43</f>
        <v>27</v>
      </c>
      <c r="AA43" s="70">
        <f>E43*E$58+F43*F$58+G43*G$58+H43*H$58+I43*I$58+J43*J$58+K43*K$58+L43*L$58+M43*M$58+N43*N$58+O43*O$58+P43*P$58+Q43*Q$58+R43*R$58+S43*S$58+T43*T$58+U43*U$58+V43*V$58+W43*W$58+X43*X$58+'Тур 2'!AA43</f>
        <v>523</v>
      </c>
    </row>
    <row r="44" spans="1:27" ht="15">
      <c r="A44" s="93">
        <v>43</v>
      </c>
      <c r="B44" s="90" t="s">
        <v>15</v>
      </c>
      <c r="C44" s="87" t="s">
        <v>6</v>
      </c>
      <c r="D44" s="6" t="s">
        <v>193</v>
      </c>
      <c r="E44" s="57">
        <v>1</v>
      </c>
      <c r="F44" s="51">
        <v>1</v>
      </c>
      <c r="G44" s="51">
        <v>0</v>
      </c>
      <c r="H44" s="51">
        <v>0</v>
      </c>
      <c r="I44" s="51">
        <v>0</v>
      </c>
      <c r="J44" s="51">
        <v>1</v>
      </c>
      <c r="K44" s="51">
        <v>1</v>
      </c>
      <c r="L44" s="51">
        <v>1</v>
      </c>
      <c r="M44" s="51">
        <v>0</v>
      </c>
      <c r="N44" s="51">
        <v>1</v>
      </c>
      <c r="O44" s="51">
        <v>0</v>
      </c>
      <c r="P44" s="51">
        <v>0</v>
      </c>
      <c r="Q44" s="51">
        <v>1</v>
      </c>
      <c r="R44" s="51">
        <v>1</v>
      </c>
      <c r="S44" s="58">
        <v>0</v>
      </c>
      <c r="T44" s="45">
        <v>0</v>
      </c>
      <c r="U44" s="45">
        <v>0</v>
      </c>
      <c r="V44" s="45">
        <v>0</v>
      </c>
      <c r="W44" s="45">
        <v>0</v>
      </c>
      <c r="X44" s="95">
        <v>0</v>
      </c>
      <c r="Y44" s="70">
        <f t="shared" si="1"/>
        <v>8</v>
      </c>
      <c r="Z44" s="70">
        <f>Y44+'Тур 3'!Z44</f>
        <v>28</v>
      </c>
      <c r="AA44" s="70">
        <f>E44*E$58+F44*F$58+G44*G$58+H44*H$58+I44*I$58+J44*J$58+K44*K$58+L44*L$58+M44*M$58+N44*N$58+O44*O$58+P44*P$58+Q44*Q$58+R44*R$58+S44*S$58+T44*T$58+U44*U$58+V44*V$58+W44*W$58+X44*X$58+'Тур 2'!AA44</f>
        <v>529</v>
      </c>
    </row>
    <row r="45" spans="1:27" ht="15">
      <c r="A45" s="93">
        <v>44</v>
      </c>
      <c r="B45" s="108" t="s">
        <v>47</v>
      </c>
      <c r="C45" s="87" t="s">
        <v>3</v>
      </c>
      <c r="D45" s="6" t="s">
        <v>194</v>
      </c>
      <c r="E45" s="57">
        <v>1</v>
      </c>
      <c r="F45" s="51">
        <v>1</v>
      </c>
      <c r="G45" s="51">
        <v>0</v>
      </c>
      <c r="H45" s="51">
        <v>0</v>
      </c>
      <c r="I45" s="51">
        <v>0</v>
      </c>
      <c r="J45" s="51">
        <v>0</v>
      </c>
      <c r="K45" s="51">
        <v>1</v>
      </c>
      <c r="L45" s="51">
        <v>0</v>
      </c>
      <c r="M45" s="51">
        <v>0</v>
      </c>
      <c r="N45" s="51">
        <v>1</v>
      </c>
      <c r="O45" s="51">
        <v>1</v>
      </c>
      <c r="P45" s="51">
        <v>0</v>
      </c>
      <c r="Q45" s="51">
        <v>0</v>
      </c>
      <c r="R45" s="51">
        <v>1</v>
      </c>
      <c r="S45" s="58">
        <v>0</v>
      </c>
      <c r="T45" s="45">
        <v>0</v>
      </c>
      <c r="U45" s="45">
        <v>0</v>
      </c>
      <c r="V45" s="45">
        <v>0</v>
      </c>
      <c r="W45" s="45">
        <v>0</v>
      </c>
      <c r="X45" s="95">
        <v>0</v>
      </c>
      <c r="Y45" s="70">
        <f t="shared" si="1"/>
        <v>6</v>
      </c>
      <c r="Z45" s="70">
        <f>Y45+'Тур 3'!Z45</f>
        <v>20</v>
      </c>
      <c r="AA45" s="70">
        <f>E45*E$58+F45*F$58+G45*G$58+H45*H$58+I45*I$58+J45*J$58+K45*K$58+L45*L$58+M45*M$58+N45*N$58+O45*O$58+P45*P$58+Q45*Q$58+R45*R$58+S45*S$58+T45*T$58+U45*U$58+V45*V$58+W45*W$58+X45*X$58+'Тур 2'!AA45</f>
        <v>393</v>
      </c>
    </row>
    <row r="46" spans="1:27" ht="15">
      <c r="A46" s="93">
        <v>45</v>
      </c>
      <c r="B46" s="90" t="s">
        <v>56</v>
      </c>
      <c r="C46" s="87" t="s">
        <v>3</v>
      </c>
      <c r="D46" s="6" t="s">
        <v>195</v>
      </c>
      <c r="E46" s="57">
        <v>1</v>
      </c>
      <c r="F46" s="51">
        <v>0</v>
      </c>
      <c r="G46" s="51">
        <v>1</v>
      </c>
      <c r="H46" s="51">
        <v>1</v>
      </c>
      <c r="I46" s="51">
        <v>0</v>
      </c>
      <c r="J46" s="51">
        <v>1</v>
      </c>
      <c r="K46" s="51">
        <v>1</v>
      </c>
      <c r="L46" s="51">
        <v>1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8">
        <v>1</v>
      </c>
      <c r="T46" s="45">
        <v>0</v>
      </c>
      <c r="U46" s="45">
        <v>0</v>
      </c>
      <c r="V46" s="45">
        <v>0</v>
      </c>
      <c r="W46" s="45">
        <v>0</v>
      </c>
      <c r="X46" s="95">
        <v>0</v>
      </c>
      <c r="Y46" s="70">
        <f t="shared" si="1"/>
        <v>7</v>
      </c>
      <c r="Z46" s="70">
        <f>Y46+'Тур 3'!Z46</f>
        <v>30</v>
      </c>
      <c r="AA46" s="70">
        <f>E46*E$58+F46*F$58+G46*G$58+H46*H$58+I46*I$58+J46*J$58+K46*K$58+L46*L$58+M46*M$58+N46*N$58+O46*O$58+P46*P$58+Q46*Q$58+R46*R$58+S46*S$58+T46*T$58+U46*U$58+V46*V$58+W46*W$58+X46*X$58+'Тур 2'!AA46</f>
        <v>545</v>
      </c>
    </row>
    <row r="47" spans="1:27" ht="15">
      <c r="A47" s="93">
        <v>46</v>
      </c>
      <c r="B47" s="108" t="s">
        <v>137</v>
      </c>
      <c r="C47" s="87" t="s">
        <v>3</v>
      </c>
      <c r="D47" s="6" t="s">
        <v>196</v>
      </c>
      <c r="E47" s="57">
        <v>0</v>
      </c>
      <c r="F47" s="51">
        <v>1</v>
      </c>
      <c r="G47" s="51">
        <v>1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1</v>
      </c>
      <c r="O47" s="51">
        <v>1</v>
      </c>
      <c r="P47" s="51">
        <v>0</v>
      </c>
      <c r="Q47" s="51">
        <v>1</v>
      </c>
      <c r="R47" s="51">
        <v>1</v>
      </c>
      <c r="S47" s="58">
        <v>0</v>
      </c>
      <c r="T47" s="45">
        <v>0</v>
      </c>
      <c r="U47" s="45">
        <v>0</v>
      </c>
      <c r="V47" s="45">
        <v>0</v>
      </c>
      <c r="W47" s="45">
        <v>0</v>
      </c>
      <c r="X47" s="95">
        <v>0</v>
      </c>
      <c r="Y47" s="70">
        <f t="shared" si="1"/>
        <v>6</v>
      </c>
      <c r="Z47" s="70">
        <f>Y47+'Тур 3'!Z47</f>
        <v>25</v>
      </c>
      <c r="AA47" s="70">
        <f>E47*E$58+F47*F$58+G47*G$58+H47*H$58+I47*I$58+J47*J$58+K47*K$58+L47*L$58+M47*M$58+N47*N$58+O47*O$58+P47*P$58+Q47*Q$58+R47*R$58+S47*S$58+T47*T$58+U47*U$58+V47*V$58+W47*W$58+X47*X$58+'Тур 2'!AA47</f>
        <v>515</v>
      </c>
    </row>
    <row r="48" spans="1:27" ht="15">
      <c r="A48" s="93">
        <v>47</v>
      </c>
      <c r="B48" s="90" t="s">
        <v>138</v>
      </c>
      <c r="C48" s="87" t="s">
        <v>6</v>
      </c>
      <c r="D48" s="6" t="s">
        <v>197</v>
      </c>
      <c r="E48" s="57">
        <v>0</v>
      </c>
      <c r="F48" s="51">
        <v>0</v>
      </c>
      <c r="G48" s="51">
        <v>1</v>
      </c>
      <c r="H48" s="51">
        <v>1</v>
      </c>
      <c r="I48" s="51">
        <v>0</v>
      </c>
      <c r="J48" s="51">
        <v>1</v>
      </c>
      <c r="K48" s="51">
        <v>0</v>
      </c>
      <c r="L48" s="51">
        <v>1</v>
      </c>
      <c r="M48" s="51">
        <v>0</v>
      </c>
      <c r="N48" s="51">
        <v>0</v>
      </c>
      <c r="O48" s="51">
        <v>1</v>
      </c>
      <c r="P48" s="51">
        <v>0</v>
      </c>
      <c r="Q48" s="51">
        <v>1</v>
      </c>
      <c r="R48" s="51">
        <v>0</v>
      </c>
      <c r="S48" s="58">
        <v>1</v>
      </c>
      <c r="T48" s="45">
        <v>0</v>
      </c>
      <c r="U48" s="45">
        <v>0</v>
      </c>
      <c r="V48" s="45">
        <v>0</v>
      </c>
      <c r="W48" s="45">
        <v>0</v>
      </c>
      <c r="X48" s="95">
        <v>0</v>
      </c>
      <c r="Y48" s="70">
        <f t="shared" si="1"/>
        <v>7</v>
      </c>
      <c r="Z48" s="70">
        <f>Y48+'Тур 3'!Z48</f>
        <v>24</v>
      </c>
      <c r="AA48" s="70">
        <f>E48*E$58+F48*F$58+G48*G$58+H48*H$58+I48*I$58+J48*J$58+K48*K$58+L48*L$58+M48*M$58+N48*N$58+O48*O$58+P48*P$58+Q48*Q$58+R48*R$58+S48*S$58+T48*T$58+U48*U$58+V48*V$58+W48*W$58+X48*X$58+'Тур 2'!AA48</f>
        <v>424</v>
      </c>
    </row>
    <row r="49" spans="1:27" ht="15">
      <c r="A49" s="93">
        <v>48</v>
      </c>
      <c r="B49" s="108" t="s">
        <v>139</v>
      </c>
      <c r="C49" s="87" t="s">
        <v>198</v>
      </c>
      <c r="D49" s="6" t="s">
        <v>199</v>
      </c>
      <c r="E49" s="57">
        <v>0</v>
      </c>
      <c r="F49" s="51">
        <v>1</v>
      </c>
      <c r="G49" s="51">
        <v>0</v>
      </c>
      <c r="H49" s="51">
        <v>0</v>
      </c>
      <c r="I49" s="51">
        <v>0</v>
      </c>
      <c r="J49" s="51">
        <v>1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1</v>
      </c>
      <c r="Q49" s="51">
        <v>1</v>
      </c>
      <c r="R49" s="51">
        <v>1</v>
      </c>
      <c r="S49" s="58">
        <v>1</v>
      </c>
      <c r="T49" s="45">
        <v>0</v>
      </c>
      <c r="U49" s="45">
        <v>0</v>
      </c>
      <c r="V49" s="45">
        <v>0</v>
      </c>
      <c r="W49" s="45">
        <v>0</v>
      </c>
      <c r="X49" s="95">
        <v>0</v>
      </c>
      <c r="Y49" s="70">
        <f t="shared" si="1"/>
        <v>6</v>
      </c>
      <c r="Z49" s="70">
        <f>Y49+'Тур 3'!Z49</f>
        <v>23</v>
      </c>
      <c r="AA49" s="70">
        <f>E49*E$58+F49*F$58+G49*G$58+H49*H$58+I49*I$58+J49*J$58+K49*K$58+L49*L$58+M49*M$58+N49*N$58+O49*O$58+P49*P$58+Q49*Q$58+R49*R$58+S49*S$58+T49*T$58+U49*U$58+V49*V$58+W49*W$58+X49*X$58+'Тур 2'!AA49</f>
        <v>401</v>
      </c>
    </row>
    <row r="50" spans="1:27" ht="15">
      <c r="A50" s="93">
        <v>49</v>
      </c>
      <c r="B50" s="90" t="s">
        <v>140</v>
      </c>
      <c r="C50" s="87" t="s">
        <v>70</v>
      </c>
      <c r="D50" s="6" t="s">
        <v>200</v>
      </c>
      <c r="E50" s="57">
        <v>1</v>
      </c>
      <c r="F50" s="51">
        <v>0</v>
      </c>
      <c r="G50" s="51">
        <v>0</v>
      </c>
      <c r="H50" s="51">
        <v>1</v>
      </c>
      <c r="I50" s="51">
        <v>0</v>
      </c>
      <c r="J50" s="51">
        <v>0</v>
      </c>
      <c r="K50" s="51">
        <v>0</v>
      </c>
      <c r="L50" s="51">
        <v>1</v>
      </c>
      <c r="M50" s="51">
        <v>0</v>
      </c>
      <c r="N50" s="51">
        <v>1</v>
      </c>
      <c r="O50" s="51">
        <v>1</v>
      </c>
      <c r="P50" s="51">
        <v>0</v>
      </c>
      <c r="Q50" s="51">
        <v>1</v>
      </c>
      <c r="R50" s="51">
        <v>1</v>
      </c>
      <c r="S50" s="58">
        <v>1</v>
      </c>
      <c r="T50" s="45">
        <v>0</v>
      </c>
      <c r="U50" s="45">
        <v>0</v>
      </c>
      <c r="V50" s="45">
        <v>0</v>
      </c>
      <c r="W50" s="45">
        <v>0</v>
      </c>
      <c r="X50" s="95">
        <v>0</v>
      </c>
      <c r="Y50" s="70">
        <f t="shared" si="1"/>
        <v>8</v>
      </c>
      <c r="Z50" s="70">
        <f>Y50+'Тур 3'!Z50</f>
        <v>29</v>
      </c>
      <c r="AA50" s="70">
        <f>E50*E$58+F50*F$58+G50*G$58+H50*H$58+I50*I$58+J50*J$58+K50*K$58+L50*L$58+M50*M$58+N50*N$58+O50*O$58+P50*P$58+Q50*Q$58+R50*R$58+S50*S$58+T50*T$58+U50*U$58+V50*V$58+W50*W$58+X50*X$58+'Тур 2'!AA50</f>
        <v>525</v>
      </c>
    </row>
    <row r="51" spans="1:27" ht="15">
      <c r="A51" s="93">
        <v>50</v>
      </c>
      <c r="B51" s="108" t="s">
        <v>141</v>
      </c>
      <c r="C51" s="87" t="s">
        <v>3</v>
      </c>
      <c r="D51" s="6" t="s">
        <v>201</v>
      </c>
      <c r="E51" s="57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1</v>
      </c>
      <c r="M51" s="51">
        <v>0</v>
      </c>
      <c r="N51" s="51">
        <v>0</v>
      </c>
      <c r="O51" s="51">
        <v>0</v>
      </c>
      <c r="P51" s="51">
        <v>0</v>
      </c>
      <c r="Q51" s="51">
        <v>1</v>
      </c>
      <c r="R51" s="51">
        <v>0</v>
      </c>
      <c r="S51" s="58">
        <v>0</v>
      </c>
      <c r="T51" s="45">
        <v>0</v>
      </c>
      <c r="U51" s="45">
        <v>0</v>
      </c>
      <c r="V51" s="45">
        <v>0</v>
      </c>
      <c r="W51" s="45">
        <v>0</v>
      </c>
      <c r="X51" s="95">
        <v>0</v>
      </c>
      <c r="Y51" s="70">
        <f t="shared" si="1"/>
        <v>2</v>
      </c>
      <c r="Z51" s="70">
        <f>Y51+'Тур 3'!Z51</f>
        <v>20</v>
      </c>
      <c r="AA51" s="70">
        <f>E51*E$58+F51*F$58+G51*G$58+H51*H$58+I51*I$58+J51*J$58+K51*K$58+L51*L$58+M51*M$58+N51*N$58+O51*O$58+P51*P$58+Q51*Q$58+R51*R$58+S51*S$58+T51*T$58+U51*U$58+V51*V$58+W51*W$58+X51*X$58+'Тур 2'!AA51</f>
        <v>238</v>
      </c>
    </row>
    <row r="52" spans="1:27" ht="15">
      <c r="A52" s="93">
        <v>51</v>
      </c>
      <c r="B52" s="90" t="s">
        <v>142</v>
      </c>
      <c r="C52" s="87" t="s">
        <v>3</v>
      </c>
      <c r="D52" s="6" t="s">
        <v>202</v>
      </c>
      <c r="E52" s="57">
        <v>1</v>
      </c>
      <c r="F52" s="51">
        <v>0</v>
      </c>
      <c r="G52" s="51">
        <v>1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8">
        <v>1</v>
      </c>
      <c r="T52" s="45">
        <v>0</v>
      </c>
      <c r="U52" s="45">
        <v>0</v>
      </c>
      <c r="V52" s="45">
        <v>0</v>
      </c>
      <c r="W52" s="45">
        <v>0</v>
      </c>
      <c r="X52" s="95">
        <v>0</v>
      </c>
      <c r="Y52" s="70">
        <f t="shared" si="1"/>
        <v>3</v>
      </c>
      <c r="Z52" s="70">
        <f>Y52+'Тур 3'!Z52</f>
        <v>25</v>
      </c>
      <c r="AA52" s="70">
        <f>E52*E$58+F52*F$58+G52*G$58+H52*H$58+I52*I$58+J52*J$58+K52*K$58+L52*L$58+M52*M$58+N52*N$58+O52*O$58+P52*P$58+Q52*Q$58+R52*R$58+S52*S$58+T52*T$58+U52*U$58+V52*V$58+W52*W$58+X52*X$58+'Тур 2'!AA52</f>
        <v>408</v>
      </c>
    </row>
    <row r="53" spans="1:27" ht="15">
      <c r="A53" s="93">
        <v>52</v>
      </c>
      <c r="B53" s="108" t="s">
        <v>143</v>
      </c>
      <c r="C53" s="87" t="s">
        <v>3</v>
      </c>
      <c r="D53" s="6" t="s">
        <v>203</v>
      </c>
      <c r="E53" s="57">
        <v>0</v>
      </c>
      <c r="F53" s="51">
        <v>0</v>
      </c>
      <c r="G53" s="51">
        <v>0</v>
      </c>
      <c r="H53" s="51">
        <v>0</v>
      </c>
      <c r="I53" s="51">
        <v>0</v>
      </c>
      <c r="J53" s="51">
        <v>1</v>
      </c>
      <c r="K53" s="51">
        <v>1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1</v>
      </c>
      <c r="R53" s="51">
        <v>1</v>
      </c>
      <c r="S53" s="58">
        <v>1</v>
      </c>
      <c r="T53" s="45">
        <v>0</v>
      </c>
      <c r="U53" s="45">
        <v>0</v>
      </c>
      <c r="V53" s="45">
        <v>0</v>
      </c>
      <c r="W53" s="45">
        <v>0</v>
      </c>
      <c r="X53" s="95">
        <v>0</v>
      </c>
      <c r="Y53" s="70">
        <f t="shared" si="1"/>
        <v>5</v>
      </c>
      <c r="Z53" s="70">
        <f>Y53+'Тур 3'!Z53</f>
        <v>17</v>
      </c>
      <c r="AA53" s="70">
        <f>E53*E$58+F53*F$58+G53*G$58+H53*H$58+I53*I$58+J53*J$58+K53*K$58+L53*L$58+M53*M$58+N53*N$58+O53*O$58+P53*P$58+Q53*Q$58+R53*R$58+S53*S$58+T53*T$58+U53*U$58+V53*V$58+W53*W$58+X53*X$58+'Тур 2'!AA53</f>
        <v>209</v>
      </c>
    </row>
    <row r="54" spans="1:27" ht="15">
      <c r="A54" s="93">
        <v>53</v>
      </c>
      <c r="B54" s="109" t="s">
        <v>145</v>
      </c>
      <c r="C54" s="87" t="s">
        <v>3</v>
      </c>
      <c r="D54" s="6" t="s">
        <v>204</v>
      </c>
      <c r="E54" s="57">
        <v>1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1</v>
      </c>
      <c r="S54" s="58">
        <v>0</v>
      </c>
      <c r="T54" s="45">
        <v>0</v>
      </c>
      <c r="U54" s="45">
        <v>0</v>
      </c>
      <c r="V54" s="45">
        <v>0</v>
      </c>
      <c r="W54" s="45">
        <v>0</v>
      </c>
      <c r="X54" s="95">
        <v>0</v>
      </c>
      <c r="Y54" s="70">
        <f t="shared" si="1"/>
        <v>2</v>
      </c>
      <c r="Z54" s="70">
        <f>Y54+'Тур 3'!Z54</f>
        <v>12</v>
      </c>
      <c r="AA54" s="70">
        <f>E54*E$58+F54*F$58+G54*G$58+H54*H$58+I54*I$58+J54*J$58+K54*K$58+L54*L$58+M54*M$58+N54*N$58+O54*O$58+P54*P$58+Q54*Q$58+R54*R$58+S54*S$58+T54*T$58+U54*U$58+V54*V$58+W54*W$58+X54*X$58+'Тур 2'!AA54</f>
        <v>165</v>
      </c>
    </row>
    <row r="55" spans="1:27" ht="15">
      <c r="A55" s="93">
        <v>54</v>
      </c>
      <c r="B55" s="108" t="s">
        <v>144</v>
      </c>
      <c r="C55" s="87" t="s">
        <v>3</v>
      </c>
      <c r="D55" s="6" t="s">
        <v>205</v>
      </c>
      <c r="E55" s="57">
        <v>0</v>
      </c>
      <c r="F55" s="51">
        <v>1</v>
      </c>
      <c r="G55" s="51">
        <v>1</v>
      </c>
      <c r="H55" s="51">
        <v>1</v>
      </c>
      <c r="I55" s="51">
        <v>1</v>
      </c>
      <c r="J55" s="51">
        <v>1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1</v>
      </c>
      <c r="Q55" s="51">
        <v>1</v>
      </c>
      <c r="R55" s="51">
        <v>0</v>
      </c>
      <c r="S55" s="58">
        <v>1</v>
      </c>
      <c r="T55" s="45">
        <v>0</v>
      </c>
      <c r="U55" s="45">
        <v>0</v>
      </c>
      <c r="V55" s="45">
        <v>0</v>
      </c>
      <c r="W55" s="45">
        <v>0</v>
      </c>
      <c r="X55" s="95">
        <v>0</v>
      </c>
      <c r="Y55" s="70">
        <f t="shared" si="1"/>
        <v>8</v>
      </c>
      <c r="Z55" s="70">
        <f>Y55+'Тур 3'!Z55</f>
        <v>27</v>
      </c>
      <c r="AA55" s="70">
        <f>E55*E$58+F55*F$58+G55*G$58+H55*H$58+I55*I$58+J55*J$58+K55*K$58+L55*L$58+M55*M$58+N55*N$58+O55*O$58+P55*P$58+Q55*Q$58+R55*R$58+S55*S$58+T55*T$58+U55*U$58+V55*V$58+W55*W$58+X55*X$58+'Тур 2'!AA55</f>
        <v>607</v>
      </c>
    </row>
    <row r="56" spans="1:27" ht="15.75" thickBot="1">
      <c r="A56" s="94">
        <v>55</v>
      </c>
      <c r="B56" s="91" t="s">
        <v>146</v>
      </c>
      <c r="C56" s="88" t="s">
        <v>3</v>
      </c>
      <c r="D56" s="8" t="s">
        <v>206</v>
      </c>
      <c r="E56" s="59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1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1</v>
      </c>
      <c r="R56" s="54">
        <v>1</v>
      </c>
      <c r="S56" s="60">
        <v>1</v>
      </c>
      <c r="T56" s="45">
        <v>0</v>
      </c>
      <c r="U56" s="45">
        <v>0</v>
      </c>
      <c r="V56" s="45">
        <v>0</v>
      </c>
      <c r="W56" s="45">
        <v>0</v>
      </c>
      <c r="X56" s="95">
        <v>0</v>
      </c>
      <c r="Y56" s="71">
        <f t="shared" si="1"/>
        <v>4</v>
      </c>
      <c r="Z56" s="71">
        <f>Y56+'Тур 3'!Z56</f>
        <v>24</v>
      </c>
      <c r="AA56" s="71">
        <f>E56*E$58+F56*F$58+G56*G$58+H56*H$58+I56*I$58+J56*J$58+K56*K$58+L56*L$58+M56*M$58+N56*N$58+O56*O$58+P56*P$58+Q56*Q$58+R56*R$58+S56*S$58+T56*T$58+U56*U$58+V56*V$58+W56*W$58+X56*X$58+'Тур 2'!AA56</f>
        <v>420</v>
      </c>
    </row>
    <row r="57" ht="15">
      <c r="Y57" s="1"/>
    </row>
    <row r="58" spans="2:24" ht="15">
      <c r="B58" s="2" t="s">
        <v>98</v>
      </c>
      <c r="E58" s="2">
        <f aca="true" t="shared" si="2" ref="E58:X58">56-SUM(E2:E56)</f>
        <v>23</v>
      </c>
      <c r="F58" s="2">
        <f t="shared" si="2"/>
        <v>18</v>
      </c>
      <c r="G58" s="2">
        <f t="shared" si="2"/>
        <v>32</v>
      </c>
      <c r="H58" s="2">
        <f t="shared" si="2"/>
        <v>24</v>
      </c>
      <c r="I58" s="2">
        <f t="shared" si="2"/>
        <v>43</v>
      </c>
      <c r="J58" s="2">
        <f t="shared" si="2"/>
        <v>23</v>
      </c>
      <c r="K58" s="2">
        <f t="shared" si="2"/>
        <v>27</v>
      </c>
      <c r="L58" s="2">
        <f t="shared" si="2"/>
        <v>29</v>
      </c>
      <c r="M58" s="2">
        <f t="shared" si="2"/>
        <v>53</v>
      </c>
      <c r="N58" s="2">
        <f t="shared" si="2"/>
        <v>41</v>
      </c>
      <c r="O58" s="2">
        <f t="shared" si="2"/>
        <v>29</v>
      </c>
      <c r="P58" s="2">
        <f t="shared" si="2"/>
        <v>37</v>
      </c>
      <c r="Q58" s="2">
        <f t="shared" si="2"/>
        <v>25</v>
      </c>
      <c r="R58" s="2">
        <f t="shared" si="2"/>
        <v>22</v>
      </c>
      <c r="S58" s="2">
        <f t="shared" si="2"/>
        <v>24</v>
      </c>
      <c r="T58" s="2">
        <f t="shared" si="2"/>
        <v>56</v>
      </c>
      <c r="U58" s="2">
        <f t="shared" si="2"/>
        <v>56</v>
      </c>
      <c r="V58" s="2">
        <f t="shared" si="2"/>
        <v>56</v>
      </c>
      <c r="W58" s="2">
        <f t="shared" si="2"/>
        <v>56</v>
      </c>
      <c r="X58" s="2">
        <f t="shared" si="2"/>
        <v>56</v>
      </c>
    </row>
    <row r="60" ht="15">
      <c r="B60" s="2" t="s">
        <v>106</v>
      </c>
    </row>
    <row r="61" ht="15">
      <c r="B61" s="2" t="s">
        <v>107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workbookViewId="0" topLeftCell="A1">
      <selection activeCell="AB2" sqref="AB2:AB56"/>
    </sheetView>
  </sheetViews>
  <sheetFormatPr defaultColWidth="9.140625" defaultRowHeight="12.75"/>
  <cols>
    <col min="1" max="1" width="4.7109375" style="3" customWidth="1"/>
    <col min="2" max="2" width="23.140625" style="2" customWidth="1"/>
    <col min="3" max="3" width="11.57421875" style="2" hidden="1" customWidth="1"/>
    <col min="4" max="4" width="9.140625" style="2" hidden="1" customWidth="1"/>
    <col min="5" max="19" width="3.7109375" style="2" customWidth="1"/>
    <col min="20" max="24" width="3.7109375" style="2" hidden="1" customWidth="1"/>
    <col min="25" max="25" width="8.7109375" style="2" customWidth="1"/>
    <col min="26" max="26" width="8.421875" style="2" customWidth="1"/>
    <col min="27" max="27" width="13.00390625" style="2" customWidth="1"/>
    <col min="28" max="28" width="7.8515625" style="33" customWidth="1"/>
    <col min="29" max="30" width="3.7109375" style="2" customWidth="1"/>
    <col min="31" max="16384" width="9.140625" style="2" customWidth="1"/>
  </cols>
  <sheetData>
    <row r="1" spans="1:28" s="4" customFormat="1" ht="15.75" thickBot="1">
      <c r="A1" s="15" t="s">
        <v>111</v>
      </c>
      <c r="B1" s="96" t="s">
        <v>116</v>
      </c>
      <c r="C1" s="86"/>
      <c r="D1" s="16"/>
      <c r="E1" s="23">
        <v>61</v>
      </c>
      <c r="F1" s="23">
        <v>62</v>
      </c>
      <c r="G1" s="23">
        <v>63</v>
      </c>
      <c r="H1" s="23">
        <v>64</v>
      </c>
      <c r="I1" s="23">
        <v>65</v>
      </c>
      <c r="J1" s="23">
        <v>66</v>
      </c>
      <c r="K1" s="23">
        <v>67</v>
      </c>
      <c r="L1" s="23">
        <v>68</v>
      </c>
      <c r="M1" s="23">
        <v>69</v>
      </c>
      <c r="N1" s="23">
        <v>70</v>
      </c>
      <c r="O1" s="23">
        <v>71</v>
      </c>
      <c r="P1" s="23">
        <v>72</v>
      </c>
      <c r="Q1" s="23">
        <v>73</v>
      </c>
      <c r="R1" s="23">
        <v>74</v>
      </c>
      <c r="S1" s="23">
        <v>75</v>
      </c>
      <c r="T1" s="5">
        <v>46</v>
      </c>
      <c r="U1" s="5">
        <v>47</v>
      </c>
      <c r="V1" s="5">
        <v>48</v>
      </c>
      <c r="W1" s="5">
        <v>49</v>
      </c>
      <c r="X1" s="31">
        <v>50</v>
      </c>
      <c r="Y1" s="15" t="s">
        <v>117</v>
      </c>
      <c r="Z1" s="15" t="s">
        <v>100</v>
      </c>
      <c r="AA1" s="15" t="s">
        <v>98</v>
      </c>
      <c r="AB1" s="32"/>
    </row>
    <row r="2" spans="1:28" ht="15">
      <c r="A2" s="92">
        <v>1</v>
      </c>
      <c r="B2" s="89" t="s">
        <v>118</v>
      </c>
      <c r="C2" s="56" t="s">
        <v>6</v>
      </c>
      <c r="D2" s="16" t="s">
        <v>147</v>
      </c>
      <c r="E2" s="47">
        <v>1</v>
      </c>
      <c r="F2" s="48">
        <v>1</v>
      </c>
      <c r="G2" s="48">
        <v>1</v>
      </c>
      <c r="H2" s="48">
        <v>1</v>
      </c>
      <c r="I2" s="48">
        <v>1</v>
      </c>
      <c r="J2" s="48">
        <v>1</v>
      </c>
      <c r="K2" s="48">
        <v>0</v>
      </c>
      <c r="L2" s="48">
        <v>1</v>
      </c>
      <c r="M2" s="48">
        <v>0</v>
      </c>
      <c r="N2" s="48">
        <v>0</v>
      </c>
      <c r="O2" s="48">
        <v>0</v>
      </c>
      <c r="P2" s="48">
        <v>0</v>
      </c>
      <c r="Q2" s="48">
        <v>0</v>
      </c>
      <c r="R2" s="48">
        <v>1</v>
      </c>
      <c r="S2" s="49">
        <v>1</v>
      </c>
      <c r="T2" s="45">
        <v>0</v>
      </c>
      <c r="U2" s="45">
        <v>0</v>
      </c>
      <c r="V2" s="45">
        <v>0</v>
      </c>
      <c r="W2" s="45">
        <v>0</v>
      </c>
      <c r="X2" s="45">
        <v>0</v>
      </c>
      <c r="Y2" s="64">
        <f aca="true" t="shared" si="0" ref="Y2:Y33">SUM(E2:X2)</f>
        <v>9</v>
      </c>
      <c r="Z2" s="64">
        <f>Y2+'Тур 4'!Z2</f>
        <v>54</v>
      </c>
      <c r="AA2" s="64">
        <f>E2*E$58+F2*F$58+G2*G$58+H2*H$58+I2*I$58+J2*J$58+K2*K$58+L2*L$58+M2*M$58+N2*N$58+O2*O$58+P2*P$58+Q2*Q$58+R2*R$58+S2*S$58+T2*T$58+U2*U$58+V2*V$58+W2*W$58+X2*X$58+'Тур 2'!AA2</f>
        <v>777</v>
      </c>
      <c r="AB2" s="33">
        <v>4</v>
      </c>
    </row>
    <row r="3" spans="1:28" ht="15">
      <c r="A3" s="93">
        <v>2</v>
      </c>
      <c r="B3" s="90" t="s">
        <v>119</v>
      </c>
      <c r="C3" s="87" t="s">
        <v>148</v>
      </c>
      <c r="D3" s="6" t="s">
        <v>149</v>
      </c>
      <c r="E3" s="50">
        <v>1</v>
      </c>
      <c r="F3" s="51">
        <v>1</v>
      </c>
      <c r="G3" s="51">
        <v>1</v>
      </c>
      <c r="H3" s="51">
        <v>1</v>
      </c>
      <c r="I3" s="51">
        <v>1</v>
      </c>
      <c r="J3" s="51">
        <v>1</v>
      </c>
      <c r="K3" s="51">
        <v>0</v>
      </c>
      <c r="L3" s="51">
        <v>1</v>
      </c>
      <c r="M3" s="51">
        <v>0</v>
      </c>
      <c r="N3" s="51">
        <v>0</v>
      </c>
      <c r="O3" s="51">
        <v>0</v>
      </c>
      <c r="P3" s="51">
        <v>1</v>
      </c>
      <c r="Q3" s="51">
        <v>1</v>
      </c>
      <c r="R3" s="51">
        <v>1</v>
      </c>
      <c r="S3" s="52">
        <v>1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70">
        <f t="shared" si="0"/>
        <v>11</v>
      </c>
      <c r="Z3" s="70">
        <f>Y3+'Тур 4'!Z3</f>
        <v>50</v>
      </c>
      <c r="AA3" s="70">
        <f>E3*E$58+F3*F$58+G3*G$58+H3*H$58+I3*I$58+J3*J$58+K3*K$58+L3*L$58+M3*M$58+N3*N$58+O3*O$58+P3*P$58+Q3*Q$58+R3*R$58+S3*S$58+T3*T$58+U3*U$58+V3*V$58+W3*W$58+X3*X$58+'Тур 2'!AA3</f>
        <v>854</v>
      </c>
      <c r="AB3" s="33">
        <v>6</v>
      </c>
    </row>
    <row r="4" spans="1:28" ht="15">
      <c r="A4" s="93">
        <v>3</v>
      </c>
      <c r="B4" s="90" t="s">
        <v>5</v>
      </c>
      <c r="C4" s="87" t="s">
        <v>6</v>
      </c>
      <c r="D4" s="6" t="s">
        <v>150</v>
      </c>
      <c r="E4" s="50">
        <v>1</v>
      </c>
      <c r="F4" s="51">
        <v>1</v>
      </c>
      <c r="G4" s="51">
        <v>1</v>
      </c>
      <c r="H4" s="51">
        <v>1</v>
      </c>
      <c r="I4" s="51">
        <v>1</v>
      </c>
      <c r="J4" s="51">
        <v>0</v>
      </c>
      <c r="K4" s="51">
        <v>0</v>
      </c>
      <c r="L4" s="51">
        <v>1</v>
      </c>
      <c r="M4" s="51">
        <v>0</v>
      </c>
      <c r="N4" s="51">
        <v>0</v>
      </c>
      <c r="O4" s="51">
        <v>0</v>
      </c>
      <c r="P4" s="51">
        <v>1</v>
      </c>
      <c r="Q4" s="51">
        <v>1</v>
      </c>
      <c r="R4" s="51">
        <v>1</v>
      </c>
      <c r="S4" s="52">
        <v>1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70">
        <f t="shared" si="0"/>
        <v>10</v>
      </c>
      <c r="Z4" s="70">
        <f>Y4+'Тур 4'!Z4</f>
        <v>58</v>
      </c>
      <c r="AA4" s="70">
        <f>E4*E$58+F4*F$58+G4*G$58+H4*H$58+I4*I$58+J4*J$58+K4*K$58+L4*L$58+M4*M$58+N4*N$58+O4*O$58+P4*P$58+Q4*Q$58+R4*R$58+S4*S$58+T4*T$58+U4*U$58+V4*V$58+W4*W$58+X4*X$58+'Тур 2'!AA4</f>
        <v>883</v>
      </c>
      <c r="AB4" s="33">
        <v>2</v>
      </c>
    </row>
    <row r="5" spans="1:28" ht="15">
      <c r="A5" s="93">
        <v>4</v>
      </c>
      <c r="B5" s="90" t="s">
        <v>2</v>
      </c>
      <c r="C5" s="87" t="s">
        <v>3</v>
      </c>
      <c r="D5" s="6" t="s">
        <v>151</v>
      </c>
      <c r="E5" s="50">
        <v>1</v>
      </c>
      <c r="F5" s="51">
        <v>1</v>
      </c>
      <c r="G5" s="51">
        <v>1</v>
      </c>
      <c r="H5" s="51">
        <v>1</v>
      </c>
      <c r="I5" s="51">
        <v>1</v>
      </c>
      <c r="J5" s="51">
        <v>0</v>
      </c>
      <c r="K5" s="51">
        <v>0</v>
      </c>
      <c r="L5" s="51">
        <v>0</v>
      </c>
      <c r="M5" s="51">
        <v>0</v>
      </c>
      <c r="N5" s="51">
        <v>1</v>
      </c>
      <c r="O5" s="51">
        <v>1</v>
      </c>
      <c r="P5" s="51">
        <v>1</v>
      </c>
      <c r="Q5" s="51">
        <v>1</v>
      </c>
      <c r="R5" s="51">
        <v>1</v>
      </c>
      <c r="S5" s="52">
        <v>1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70">
        <f t="shared" si="0"/>
        <v>11</v>
      </c>
      <c r="Z5" s="70">
        <f>Y5+'Тур 4'!Z5</f>
        <v>57</v>
      </c>
      <c r="AA5" s="70">
        <f>E5*E$58+F5*F$58+G5*G$58+H5*H$58+I5*I$58+J5*J$58+K5*K$58+L5*L$58+M5*M$58+N5*N$58+O5*O$58+P5*P$58+Q5*Q$58+R5*R$58+S5*S$58+T5*T$58+U5*U$58+V5*V$58+W5*W$58+X5*X$58+'Тур 2'!AA5</f>
        <v>930</v>
      </c>
      <c r="AB5" s="33">
        <v>3</v>
      </c>
    </row>
    <row r="6" spans="1:28" ht="15">
      <c r="A6" s="93">
        <v>5</v>
      </c>
      <c r="B6" s="90" t="s">
        <v>13</v>
      </c>
      <c r="C6" s="87" t="s">
        <v>3</v>
      </c>
      <c r="D6" s="6" t="s">
        <v>152</v>
      </c>
      <c r="E6" s="50">
        <v>1</v>
      </c>
      <c r="F6" s="51">
        <v>1</v>
      </c>
      <c r="G6" s="51">
        <v>1</v>
      </c>
      <c r="H6" s="51">
        <v>1</v>
      </c>
      <c r="I6" s="51">
        <v>1</v>
      </c>
      <c r="J6" s="51">
        <v>1</v>
      </c>
      <c r="K6" s="51">
        <v>0</v>
      </c>
      <c r="L6" s="51">
        <v>0</v>
      </c>
      <c r="M6" s="51">
        <v>1</v>
      </c>
      <c r="N6" s="51">
        <v>0</v>
      </c>
      <c r="O6" s="51">
        <v>1</v>
      </c>
      <c r="P6" s="51">
        <v>1</v>
      </c>
      <c r="Q6" s="51">
        <v>1</v>
      </c>
      <c r="R6" s="51">
        <v>0</v>
      </c>
      <c r="S6" s="52">
        <v>1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70">
        <f t="shared" si="0"/>
        <v>11</v>
      </c>
      <c r="Z6" s="70">
        <f>Y6+'Тур 4'!Z6</f>
        <v>46</v>
      </c>
      <c r="AA6" s="70">
        <f>E6*E$58+F6*F$58+G6*G$58+H6*H$58+I6*I$58+J6*J$58+K6*K$58+L6*L$58+M6*M$58+N6*N$58+O6*O$58+P6*P$58+Q6*Q$58+R6*R$58+S6*S$58+T6*T$58+U6*U$58+V6*V$58+W6*W$58+X6*X$58+'Тур 2'!AA6</f>
        <v>686</v>
      </c>
      <c r="AB6" s="33">
        <v>10</v>
      </c>
    </row>
    <row r="7" spans="1:28" ht="15">
      <c r="A7" s="93">
        <v>6</v>
      </c>
      <c r="B7" s="108" t="s">
        <v>38</v>
      </c>
      <c r="C7" s="87" t="s">
        <v>3</v>
      </c>
      <c r="D7" s="6" t="s">
        <v>153</v>
      </c>
      <c r="E7" s="50">
        <v>0</v>
      </c>
      <c r="F7" s="51">
        <v>1</v>
      </c>
      <c r="G7" s="51">
        <v>1</v>
      </c>
      <c r="H7" s="51">
        <v>1</v>
      </c>
      <c r="I7" s="51">
        <v>1</v>
      </c>
      <c r="J7" s="51">
        <v>0</v>
      </c>
      <c r="K7" s="51">
        <v>0</v>
      </c>
      <c r="L7" s="51">
        <v>0</v>
      </c>
      <c r="M7" s="51">
        <v>1</v>
      </c>
      <c r="N7" s="51">
        <v>0</v>
      </c>
      <c r="O7" s="51">
        <v>0</v>
      </c>
      <c r="P7" s="51">
        <v>1</v>
      </c>
      <c r="Q7" s="51">
        <v>1</v>
      </c>
      <c r="R7" s="51">
        <v>1</v>
      </c>
      <c r="S7" s="52">
        <v>1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70">
        <f t="shared" si="0"/>
        <v>9</v>
      </c>
      <c r="Z7" s="70">
        <f>Y7+'Тур 4'!Z7</f>
        <v>44</v>
      </c>
      <c r="AA7" s="70">
        <f>E7*E$58+F7*F$58+G7*G$58+H7*H$58+I7*I$58+J7*J$58+K7*K$58+L7*L$58+M7*M$58+N7*N$58+O7*O$58+P7*P$58+Q7*Q$58+R7*R$58+S7*S$58+T7*T$58+U7*U$58+V7*V$58+W7*W$58+X7*X$58+'Тур 2'!AA7</f>
        <v>677</v>
      </c>
      <c r="AB7" s="33">
        <v>12</v>
      </c>
    </row>
    <row r="8" spans="1:28" ht="15">
      <c r="A8" s="93">
        <v>7</v>
      </c>
      <c r="B8" s="90" t="s">
        <v>30</v>
      </c>
      <c r="C8" s="87" t="s">
        <v>3</v>
      </c>
      <c r="D8" s="6" t="s">
        <v>154</v>
      </c>
      <c r="E8" s="50">
        <v>0</v>
      </c>
      <c r="F8" s="51">
        <v>0</v>
      </c>
      <c r="G8" s="51">
        <v>1</v>
      </c>
      <c r="H8" s="51">
        <v>1</v>
      </c>
      <c r="I8" s="51">
        <v>1</v>
      </c>
      <c r="J8" s="51">
        <v>0</v>
      </c>
      <c r="K8" s="51">
        <v>0</v>
      </c>
      <c r="L8" s="51">
        <v>0</v>
      </c>
      <c r="M8" s="51">
        <v>1</v>
      </c>
      <c r="N8" s="51">
        <v>0</v>
      </c>
      <c r="O8" s="51">
        <v>0</v>
      </c>
      <c r="P8" s="51">
        <v>1</v>
      </c>
      <c r="Q8" s="51">
        <v>1</v>
      </c>
      <c r="R8" s="51">
        <v>0</v>
      </c>
      <c r="S8" s="52">
        <v>1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70">
        <f t="shared" si="0"/>
        <v>7</v>
      </c>
      <c r="Z8" s="70">
        <f>Y8+'Тур 4'!Z8</f>
        <v>37</v>
      </c>
      <c r="AA8" s="70">
        <f>E8*E$58+F8*F$58+G8*G$58+H8*H$58+I8*I$58+J8*J$58+K8*K$58+L8*L$58+M8*M$58+N8*N$58+O8*O$58+P8*P$58+Q8*Q$58+R8*R$58+S8*S$58+T8*T$58+U8*U$58+V8*V$58+W8*W$58+X8*X$58+'Тур 2'!AA8</f>
        <v>396</v>
      </c>
      <c r="AB8" s="33">
        <v>23</v>
      </c>
    </row>
    <row r="9" spans="1:28" ht="15">
      <c r="A9" s="93">
        <v>8</v>
      </c>
      <c r="B9" s="108" t="s">
        <v>89</v>
      </c>
      <c r="C9" s="87" t="s">
        <v>155</v>
      </c>
      <c r="D9" s="87" t="s">
        <v>207</v>
      </c>
      <c r="E9" s="50">
        <v>1</v>
      </c>
      <c r="F9" s="51">
        <v>1</v>
      </c>
      <c r="G9" s="51">
        <v>1</v>
      </c>
      <c r="H9" s="51">
        <v>1</v>
      </c>
      <c r="I9" s="51">
        <v>0</v>
      </c>
      <c r="J9" s="51">
        <v>0</v>
      </c>
      <c r="K9" s="51">
        <v>0</v>
      </c>
      <c r="L9" s="51">
        <v>1</v>
      </c>
      <c r="M9" s="51">
        <v>0</v>
      </c>
      <c r="N9" s="51">
        <v>0</v>
      </c>
      <c r="O9" s="51">
        <v>0</v>
      </c>
      <c r="P9" s="51">
        <v>1</v>
      </c>
      <c r="Q9" s="51">
        <v>0</v>
      </c>
      <c r="R9" s="51">
        <v>0</v>
      </c>
      <c r="S9" s="52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70">
        <f t="shared" si="0"/>
        <v>6</v>
      </c>
      <c r="Z9" s="70">
        <f>Y9+'Тур 4'!Z9</f>
        <v>41</v>
      </c>
      <c r="AA9" s="70">
        <f>E9*E$58+F9*F$58+G9*G$58+H9*H$58+I9*I$58+J9*J$58+K9*K$58+L9*L$58+M9*M$58+N9*N$58+O9*O$58+P9*P$58+Q9*Q$58+R9*R$58+S9*S$58+T9*T$58+U9*U$58+V9*V$58+W9*W$58+X9*X$58+'Тур 2'!AA9</f>
        <v>622</v>
      </c>
      <c r="AB9" s="33">
        <v>14</v>
      </c>
    </row>
    <row r="10" spans="1:28" ht="15">
      <c r="A10" s="93">
        <v>9</v>
      </c>
      <c r="B10" s="109" t="s">
        <v>120</v>
      </c>
      <c r="C10" s="87" t="s">
        <v>3</v>
      </c>
      <c r="D10" s="6" t="s">
        <v>156</v>
      </c>
      <c r="E10" s="50">
        <v>0</v>
      </c>
      <c r="F10" s="51">
        <v>1</v>
      </c>
      <c r="G10" s="51">
        <v>1</v>
      </c>
      <c r="H10" s="51">
        <v>1</v>
      </c>
      <c r="I10" s="51">
        <v>1</v>
      </c>
      <c r="J10" s="51">
        <v>1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1</v>
      </c>
      <c r="Q10" s="51">
        <v>0</v>
      </c>
      <c r="R10" s="51">
        <v>0</v>
      </c>
      <c r="S10" s="52">
        <v>1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70">
        <f t="shared" si="0"/>
        <v>7</v>
      </c>
      <c r="Z10" s="70">
        <f>Y10+'Тур 4'!Z10</f>
        <v>50</v>
      </c>
      <c r="AA10" s="70">
        <f>E10*E$58+F10*F$58+G10*G$58+H10*H$58+I10*I$58+J10*J$58+K10*K$58+L10*L$58+M10*M$58+N10*N$58+O10*O$58+P10*P$58+Q10*Q$58+R10*R$58+S10*S$58+T10*T$58+U10*U$58+V10*V$58+W10*W$58+X10*X$58+'Тур 2'!AA10</f>
        <v>720</v>
      </c>
      <c r="AB10" s="33">
        <v>7</v>
      </c>
    </row>
    <row r="11" spans="1:28" ht="15">
      <c r="A11" s="93">
        <v>10</v>
      </c>
      <c r="B11" s="109" t="s">
        <v>10</v>
      </c>
      <c r="C11" s="87" t="s">
        <v>157</v>
      </c>
      <c r="D11" s="6" t="s">
        <v>158</v>
      </c>
      <c r="E11" s="50">
        <v>1</v>
      </c>
      <c r="F11" s="51">
        <v>0</v>
      </c>
      <c r="G11" s="51">
        <v>1</v>
      </c>
      <c r="H11" s="51">
        <v>1</v>
      </c>
      <c r="I11" s="51">
        <v>1</v>
      </c>
      <c r="J11" s="51">
        <v>0</v>
      </c>
      <c r="K11" s="51">
        <v>1</v>
      </c>
      <c r="L11" s="51">
        <v>0</v>
      </c>
      <c r="M11" s="51">
        <v>0</v>
      </c>
      <c r="N11" s="51">
        <v>0</v>
      </c>
      <c r="O11" s="51">
        <v>0</v>
      </c>
      <c r="P11" s="51">
        <v>1</v>
      </c>
      <c r="Q11" s="51">
        <v>1</v>
      </c>
      <c r="R11" s="51">
        <v>0</v>
      </c>
      <c r="S11" s="52">
        <v>1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70">
        <f t="shared" si="0"/>
        <v>8</v>
      </c>
      <c r="Z11" s="70">
        <f>Y11+'Тур 4'!Z11</f>
        <v>38</v>
      </c>
      <c r="AA11" s="70">
        <f>E11*E$58+F11*F$58+G11*G$58+H11*H$58+I11*I$58+J11*J$58+K11*K$58+L11*L$58+M11*M$58+N11*N$58+O11*O$58+P11*P$58+Q11*Q$58+R11*R$58+S11*S$58+T11*T$58+U11*U$58+V11*V$58+W11*W$58+X11*X$58+'Тур 2'!AA11</f>
        <v>535</v>
      </c>
      <c r="AB11" s="33">
        <v>20</v>
      </c>
    </row>
    <row r="12" spans="1:28" ht="15">
      <c r="A12" s="93">
        <v>11</v>
      </c>
      <c r="B12" s="109" t="s">
        <v>66</v>
      </c>
      <c r="C12" s="87" t="s">
        <v>67</v>
      </c>
      <c r="D12" s="6" t="s">
        <v>159</v>
      </c>
      <c r="E12" s="50">
        <v>1</v>
      </c>
      <c r="F12" s="51">
        <v>0</v>
      </c>
      <c r="G12" s="51">
        <v>1</v>
      </c>
      <c r="H12" s="51">
        <v>1</v>
      </c>
      <c r="I12" s="51">
        <v>1</v>
      </c>
      <c r="J12" s="51">
        <v>0</v>
      </c>
      <c r="K12" s="51">
        <v>0</v>
      </c>
      <c r="L12" s="51">
        <v>0</v>
      </c>
      <c r="M12" s="51">
        <v>1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2">
        <v>1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70">
        <f t="shared" si="0"/>
        <v>6</v>
      </c>
      <c r="Z12" s="70">
        <f>Y12+'Тур 4'!Z12</f>
        <v>39</v>
      </c>
      <c r="AA12" s="70">
        <f>E12*E$58+F12*F$58+G12*G$58+H12*H$58+I12*I$58+J12*J$58+K12*K$58+L12*L$58+M12*M$58+N12*N$58+O12*O$58+P12*P$58+Q12*Q$58+R12*R$58+S12*S$58+T12*T$58+U12*U$58+V12*V$58+W12*W$58+X12*X$58+'Тур 2'!AA12</f>
        <v>598</v>
      </c>
      <c r="AB12" s="33">
        <v>18</v>
      </c>
    </row>
    <row r="13" spans="1:28" ht="15">
      <c r="A13" s="93">
        <v>12</v>
      </c>
      <c r="B13" s="90" t="s">
        <v>121</v>
      </c>
      <c r="C13" s="87" t="s">
        <v>160</v>
      </c>
      <c r="D13" s="6" t="s">
        <v>161</v>
      </c>
      <c r="E13" s="50">
        <v>1</v>
      </c>
      <c r="F13" s="51">
        <v>0</v>
      </c>
      <c r="G13" s="51">
        <v>1</v>
      </c>
      <c r="H13" s="51">
        <v>1</v>
      </c>
      <c r="I13" s="51">
        <v>1</v>
      </c>
      <c r="J13" s="51">
        <v>1</v>
      </c>
      <c r="K13" s="51">
        <v>1</v>
      </c>
      <c r="L13" s="51">
        <v>0</v>
      </c>
      <c r="M13" s="51">
        <v>0</v>
      </c>
      <c r="N13" s="51">
        <v>0</v>
      </c>
      <c r="O13" s="51">
        <v>0</v>
      </c>
      <c r="P13" s="51">
        <v>1</v>
      </c>
      <c r="Q13" s="51">
        <v>0</v>
      </c>
      <c r="R13" s="51">
        <v>0</v>
      </c>
      <c r="S13" s="52">
        <v>1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70">
        <f t="shared" si="0"/>
        <v>8</v>
      </c>
      <c r="Z13" s="70">
        <f>Y13+'Тур 4'!Z13</f>
        <v>52</v>
      </c>
      <c r="AA13" s="70">
        <f>E13*E$58+F13*F$58+G13*G$58+H13*H$58+I13*I$58+J13*J$58+K13*K$58+L13*L$58+M13*M$58+N13*N$58+O13*O$58+P13*P$58+Q13*Q$58+R13*R$58+S13*S$58+T13*T$58+U13*U$58+V13*V$58+W13*W$58+X13*X$58+'Тур 2'!AA13</f>
        <v>765</v>
      </c>
      <c r="AB13" s="33">
        <v>5</v>
      </c>
    </row>
    <row r="14" spans="1:28" ht="15">
      <c r="A14" s="93">
        <v>13</v>
      </c>
      <c r="B14" s="90" t="s">
        <v>122</v>
      </c>
      <c r="C14" s="87" t="s">
        <v>28</v>
      </c>
      <c r="D14" s="6" t="s">
        <v>162</v>
      </c>
      <c r="E14" s="50">
        <v>0</v>
      </c>
      <c r="F14" s="51">
        <v>0</v>
      </c>
      <c r="G14" s="51">
        <v>1</v>
      </c>
      <c r="H14" s="51">
        <v>1</v>
      </c>
      <c r="I14" s="51">
        <v>1</v>
      </c>
      <c r="J14" s="51">
        <v>0</v>
      </c>
      <c r="K14" s="51">
        <v>0</v>
      </c>
      <c r="L14" s="51">
        <v>1</v>
      </c>
      <c r="M14" s="51">
        <v>0</v>
      </c>
      <c r="N14" s="51">
        <v>0</v>
      </c>
      <c r="O14" s="51">
        <v>0</v>
      </c>
      <c r="P14" s="51">
        <v>1</v>
      </c>
      <c r="Q14" s="51">
        <v>1</v>
      </c>
      <c r="R14" s="51">
        <v>0</v>
      </c>
      <c r="S14" s="52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70">
        <f t="shared" si="0"/>
        <v>6</v>
      </c>
      <c r="Z14" s="70">
        <f>Y14+'Тур 4'!Z14</f>
        <v>50</v>
      </c>
      <c r="AA14" s="70">
        <f>E14*E$58+F14*F$58+G14*G$58+H14*H$58+I14*I$58+J14*J$58+K14*K$58+L14*L$58+M14*M$58+N14*N$58+O14*O$58+P14*P$58+Q14*Q$58+R14*R$58+S14*S$58+T14*T$58+U14*U$58+V14*V$58+W14*W$58+X14*X$58+'Тур 2'!AA14</f>
        <v>703</v>
      </c>
      <c r="AB14" s="33">
        <v>8</v>
      </c>
    </row>
    <row r="15" spans="1:28" ht="15">
      <c r="A15" s="93">
        <v>14</v>
      </c>
      <c r="B15" s="90" t="s">
        <v>123</v>
      </c>
      <c r="C15" s="87" t="s">
        <v>25</v>
      </c>
      <c r="D15" s="6" t="s">
        <v>165</v>
      </c>
      <c r="E15" s="50">
        <v>0</v>
      </c>
      <c r="F15" s="51">
        <v>0</v>
      </c>
      <c r="G15" s="51">
        <v>1</v>
      </c>
      <c r="H15" s="51">
        <v>1</v>
      </c>
      <c r="I15" s="51">
        <v>0</v>
      </c>
      <c r="J15" s="51">
        <v>1</v>
      </c>
      <c r="K15" s="51">
        <v>0</v>
      </c>
      <c r="L15" s="51">
        <v>0</v>
      </c>
      <c r="M15" s="51">
        <v>0</v>
      </c>
      <c r="N15" s="51">
        <v>1</v>
      </c>
      <c r="O15" s="51">
        <v>0</v>
      </c>
      <c r="P15" s="51">
        <v>1</v>
      </c>
      <c r="Q15" s="51">
        <v>0</v>
      </c>
      <c r="R15" s="51">
        <v>0</v>
      </c>
      <c r="S15" s="52">
        <v>1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70">
        <f t="shared" si="0"/>
        <v>6</v>
      </c>
      <c r="Z15" s="70">
        <f>Y15+'Тур 4'!Z15</f>
        <v>22</v>
      </c>
      <c r="AA15" s="70">
        <f>E15*E$58+F15*F$58+G15*G$58+H15*H$58+I15*I$58+J15*J$58+K15*K$58+L15*L$58+M15*M$58+N15*N$58+O15*O$58+P15*P$58+Q15*Q$58+R15*R$58+S15*S$58+T15*T$58+U15*U$58+V15*V$58+W15*W$58+X15*X$58+'Тур 2'!AA15</f>
        <v>284</v>
      </c>
      <c r="AB15" s="33">
        <v>48</v>
      </c>
    </row>
    <row r="16" spans="1:28" ht="15">
      <c r="A16" s="93">
        <v>15</v>
      </c>
      <c r="B16" s="90" t="s">
        <v>124</v>
      </c>
      <c r="C16" s="87" t="s">
        <v>163</v>
      </c>
      <c r="D16" s="6" t="s">
        <v>164</v>
      </c>
      <c r="E16" s="50">
        <v>0</v>
      </c>
      <c r="F16" s="51">
        <v>1</v>
      </c>
      <c r="G16" s="51">
        <v>1</v>
      </c>
      <c r="H16" s="51">
        <v>1</v>
      </c>
      <c r="I16" s="51">
        <v>0</v>
      </c>
      <c r="J16" s="51">
        <v>0</v>
      </c>
      <c r="K16" s="51">
        <v>0</v>
      </c>
      <c r="L16" s="51">
        <v>0</v>
      </c>
      <c r="M16" s="51">
        <v>1</v>
      </c>
      <c r="N16" s="51">
        <v>0</v>
      </c>
      <c r="O16" s="51">
        <v>0</v>
      </c>
      <c r="P16" s="51">
        <v>1</v>
      </c>
      <c r="Q16" s="51">
        <v>1</v>
      </c>
      <c r="R16" s="51">
        <v>0</v>
      </c>
      <c r="S16" s="52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70">
        <f t="shared" si="0"/>
        <v>6</v>
      </c>
      <c r="Z16" s="70">
        <f>Y16+'Тур 4'!Z16</f>
        <v>32</v>
      </c>
      <c r="AA16" s="70">
        <f>E16*E$58+F16*F$58+G16*G$58+H16*H$58+I16*I$58+J16*J$58+K16*K$58+L16*L$58+M16*M$58+N16*N$58+O16*O$58+P16*P$58+Q16*Q$58+R16*R$58+S16*S$58+T16*T$58+U16*U$58+V16*V$58+W16*W$58+X16*X$58+'Тур 2'!AA16</f>
        <v>411</v>
      </c>
      <c r="AB16" s="33">
        <v>36</v>
      </c>
    </row>
    <row r="17" spans="1:28" ht="15">
      <c r="A17" s="93">
        <v>16</v>
      </c>
      <c r="B17" s="90" t="s">
        <v>125</v>
      </c>
      <c r="C17" s="87" t="s">
        <v>166</v>
      </c>
      <c r="D17" s="6" t="s">
        <v>167</v>
      </c>
      <c r="E17" s="50">
        <v>0</v>
      </c>
      <c r="F17" s="51">
        <v>0</v>
      </c>
      <c r="G17" s="51">
        <v>1</v>
      </c>
      <c r="H17" s="51">
        <v>1</v>
      </c>
      <c r="I17" s="51">
        <v>1</v>
      </c>
      <c r="J17" s="51">
        <v>0</v>
      </c>
      <c r="K17" s="51">
        <v>0</v>
      </c>
      <c r="L17" s="51">
        <v>0</v>
      </c>
      <c r="M17" s="51">
        <v>0</v>
      </c>
      <c r="N17" s="51">
        <v>1</v>
      </c>
      <c r="O17" s="51">
        <v>0</v>
      </c>
      <c r="P17" s="51">
        <v>1</v>
      </c>
      <c r="Q17" s="51">
        <v>0</v>
      </c>
      <c r="R17" s="51">
        <v>0</v>
      </c>
      <c r="S17" s="52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70">
        <f t="shared" si="0"/>
        <v>5</v>
      </c>
      <c r="Z17" s="70">
        <f>Y17+'Тур 4'!Z17</f>
        <v>35</v>
      </c>
      <c r="AA17" s="70">
        <f>E17*E$58+F17*F$58+G17*G$58+H17*H$58+I17*I$58+J17*J$58+K17*K$58+L17*L$58+M17*M$58+N17*N$58+O17*O$58+P17*P$58+Q17*Q$58+R17*R$58+S17*S$58+T17*T$58+U17*U$58+V17*V$58+W17*W$58+X17*X$58+'Тур 2'!AA17</f>
        <v>471</v>
      </c>
      <c r="AB17" s="33">
        <v>29</v>
      </c>
    </row>
    <row r="18" spans="1:28" ht="15">
      <c r="A18" s="93">
        <v>17</v>
      </c>
      <c r="B18" s="90" t="s">
        <v>69</v>
      </c>
      <c r="C18" s="87" t="s">
        <v>70</v>
      </c>
      <c r="D18" s="6" t="s">
        <v>168</v>
      </c>
      <c r="E18" s="50">
        <v>0</v>
      </c>
      <c r="F18" s="51">
        <v>0</v>
      </c>
      <c r="G18" s="51">
        <v>1</v>
      </c>
      <c r="H18" s="51">
        <v>1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1</v>
      </c>
      <c r="Q18" s="51">
        <v>0</v>
      </c>
      <c r="R18" s="51">
        <v>0</v>
      </c>
      <c r="S18" s="52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70">
        <f t="shared" si="0"/>
        <v>3</v>
      </c>
      <c r="Z18" s="70">
        <f>Y18+'Тур 4'!Z18</f>
        <v>30</v>
      </c>
      <c r="AA18" s="70">
        <f>E18*E$58+F18*F$58+G18*G$58+H18*H$58+I18*I$58+J18*J$58+K18*K$58+L18*L$58+M18*M$58+N18*N$58+O18*O$58+P18*P$58+Q18*Q$58+R18*R$58+S18*S$58+T18*T$58+U18*U$58+V18*V$58+W18*W$58+X18*X$58+'Тур 2'!AA18</f>
        <v>355</v>
      </c>
      <c r="AB18" s="33">
        <v>40</v>
      </c>
    </row>
    <row r="19" spans="1:28" ht="15">
      <c r="A19" s="93">
        <v>18</v>
      </c>
      <c r="B19" s="90" t="s">
        <v>92</v>
      </c>
      <c r="C19" s="87" t="s">
        <v>93</v>
      </c>
      <c r="D19" s="6" t="s">
        <v>169</v>
      </c>
      <c r="E19" s="50">
        <v>0</v>
      </c>
      <c r="F19" s="51">
        <v>1</v>
      </c>
      <c r="G19" s="51">
        <v>1</v>
      </c>
      <c r="H19" s="51">
        <v>1</v>
      </c>
      <c r="I19" s="51">
        <v>0</v>
      </c>
      <c r="J19" s="51">
        <v>1</v>
      </c>
      <c r="K19" s="51">
        <v>0</v>
      </c>
      <c r="L19" s="51">
        <v>0</v>
      </c>
      <c r="M19" s="51">
        <v>0</v>
      </c>
      <c r="N19" s="51">
        <v>1</v>
      </c>
      <c r="O19" s="51">
        <v>0</v>
      </c>
      <c r="P19" s="51">
        <v>1</v>
      </c>
      <c r="Q19" s="51">
        <v>0</v>
      </c>
      <c r="R19" s="51">
        <v>0</v>
      </c>
      <c r="S19" s="52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70">
        <f t="shared" si="0"/>
        <v>6</v>
      </c>
      <c r="Z19" s="70">
        <f>Y19+'Тур 4'!Z19</f>
        <v>20</v>
      </c>
      <c r="AA19" s="70">
        <f>E19*E$58+F19*F$58+G19*G$58+H19*H$58+I19*I$58+J19*J$58+K19*K$58+L19*L$58+M19*M$58+N19*N$58+O19*O$58+P19*P$58+Q19*Q$58+R19*R$58+S19*S$58+T19*T$58+U19*U$58+V19*V$58+W19*W$58+X19*X$58+'Тур 2'!AA19</f>
        <v>278</v>
      </c>
      <c r="AB19" s="33">
        <v>50</v>
      </c>
    </row>
    <row r="20" spans="1:28" ht="15">
      <c r="A20" s="93">
        <v>19</v>
      </c>
      <c r="B20" s="90" t="s">
        <v>126</v>
      </c>
      <c r="C20" s="87" t="s">
        <v>170</v>
      </c>
      <c r="D20" s="6" t="s">
        <v>171</v>
      </c>
      <c r="E20" s="50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2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70">
        <f t="shared" si="0"/>
        <v>0</v>
      </c>
      <c r="Z20" s="70">
        <f>Y20+'Тур 4'!Z20</f>
        <v>0</v>
      </c>
      <c r="AA20" s="70">
        <f>E20*E$58+F20*F$58+G20*G$58+H20*H$58+I20*I$58+J20*J$58+K20*K$58+L20*L$58+M20*M$58+N20*N$58+O20*O$58+P20*P$58+Q20*Q$58+R20*R$58+S20*S$58+T20*T$58+U20*U$58+V20*V$58+W20*W$58+X20*X$58+'Тур 2'!AA20</f>
        <v>0</v>
      </c>
      <c r="AB20" s="33">
        <v>55</v>
      </c>
    </row>
    <row r="21" spans="1:28" ht="15">
      <c r="A21" s="93">
        <v>20</v>
      </c>
      <c r="B21" s="90" t="s">
        <v>127</v>
      </c>
      <c r="C21" s="87" t="s">
        <v>148</v>
      </c>
      <c r="D21" s="6" t="s">
        <v>172</v>
      </c>
      <c r="E21" s="50">
        <v>0</v>
      </c>
      <c r="F21" s="51">
        <v>0</v>
      </c>
      <c r="G21" s="51">
        <v>1</v>
      </c>
      <c r="H21" s="51">
        <v>1</v>
      </c>
      <c r="I21" s="51">
        <v>1</v>
      </c>
      <c r="J21" s="51">
        <v>1</v>
      </c>
      <c r="K21" s="51">
        <v>0</v>
      </c>
      <c r="L21" s="51">
        <v>1</v>
      </c>
      <c r="M21" s="51">
        <v>0</v>
      </c>
      <c r="N21" s="51">
        <v>0</v>
      </c>
      <c r="O21" s="51">
        <v>0</v>
      </c>
      <c r="P21" s="51">
        <v>1</v>
      </c>
      <c r="Q21" s="51">
        <v>1</v>
      </c>
      <c r="R21" s="51">
        <v>0</v>
      </c>
      <c r="S21" s="52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70">
        <f t="shared" si="0"/>
        <v>7</v>
      </c>
      <c r="Z21" s="70">
        <f>Y21+'Тур 4'!Z21</f>
        <v>39</v>
      </c>
      <c r="AA21" s="70">
        <f>E21*E$58+F21*F$58+G21*G$58+H21*H$58+I21*I$58+J21*J$58+K21*K$58+L21*L$58+M21*M$58+N21*N$58+O21*O$58+P21*P$58+Q21*Q$58+R21*R$58+S21*S$58+T21*T$58+U21*U$58+V21*V$58+W21*W$58+X21*X$58+'Тур 2'!AA21</f>
        <v>603</v>
      </c>
      <c r="AB21" s="33">
        <v>17</v>
      </c>
    </row>
    <row r="22" spans="1:28" ht="15">
      <c r="A22" s="93">
        <v>21</v>
      </c>
      <c r="B22" s="90" t="s">
        <v>76</v>
      </c>
      <c r="C22" s="87" t="s">
        <v>148</v>
      </c>
      <c r="D22" s="6" t="s">
        <v>173</v>
      </c>
      <c r="E22" s="50">
        <v>0</v>
      </c>
      <c r="F22" s="51">
        <v>0</v>
      </c>
      <c r="G22" s="51">
        <v>1</v>
      </c>
      <c r="H22" s="51">
        <v>1</v>
      </c>
      <c r="I22" s="51">
        <v>1</v>
      </c>
      <c r="J22" s="51">
        <v>1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1</v>
      </c>
      <c r="R22" s="51">
        <v>0</v>
      </c>
      <c r="S22" s="52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70">
        <f t="shared" si="0"/>
        <v>5</v>
      </c>
      <c r="Z22" s="70">
        <f>Y22+'Тур 4'!Z22</f>
        <v>35</v>
      </c>
      <c r="AA22" s="70">
        <f>E22*E$58+F22*F$58+G22*G$58+H22*H$58+I22*I$58+J22*J$58+K22*K$58+L22*L$58+M22*M$58+N22*N$58+O22*O$58+P22*P$58+Q22*Q$58+R22*R$58+S22*S$58+T22*T$58+U22*U$58+V22*V$58+W22*W$58+X22*X$58+'Тур 2'!AA22</f>
        <v>427</v>
      </c>
      <c r="AB22" s="33">
        <v>30</v>
      </c>
    </row>
    <row r="23" spans="1:28" ht="15">
      <c r="A23" s="93">
        <v>22</v>
      </c>
      <c r="B23" s="109" t="s">
        <v>128</v>
      </c>
      <c r="C23" s="87" t="s">
        <v>3</v>
      </c>
      <c r="D23" s="6" t="s">
        <v>174</v>
      </c>
      <c r="E23" s="50">
        <v>0</v>
      </c>
      <c r="F23" s="51">
        <v>1</v>
      </c>
      <c r="G23" s="51">
        <v>1</v>
      </c>
      <c r="H23" s="51">
        <v>1</v>
      </c>
      <c r="I23" s="51">
        <v>1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1</v>
      </c>
      <c r="P23" s="51">
        <v>1</v>
      </c>
      <c r="Q23" s="51">
        <v>1</v>
      </c>
      <c r="R23" s="51">
        <v>0</v>
      </c>
      <c r="S23" s="52">
        <v>1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70">
        <f t="shared" si="0"/>
        <v>8</v>
      </c>
      <c r="Z23" s="70">
        <f>Y23+'Тур 4'!Z23</f>
        <v>46</v>
      </c>
      <c r="AA23" s="70">
        <f>E23*E$58+F23*F$58+G23*G$58+H23*H$58+I23*I$58+J23*J$58+K23*K$58+L23*L$58+M23*M$58+N23*N$58+O23*O$58+P23*P$58+Q23*Q$58+R23*R$58+S23*S$58+T23*T$58+U23*U$58+V23*V$58+W23*W$58+X23*X$58+'Тур 2'!AA23</f>
        <v>598</v>
      </c>
      <c r="AB23" s="33">
        <v>11</v>
      </c>
    </row>
    <row r="24" spans="1:28" ht="15">
      <c r="A24" s="93">
        <v>23</v>
      </c>
      <c r="B24" s="90" t="s">
        <v>129</v>
      </c>
      <c r="C24" s="87" t="s">
        <v>3</v>
      </c>
      <c r="D24" s="6" t="s">
        <v>175</v>
      </c>
      <c r="E24" s="50">
        <v>0</v>
      </c>
      <c r="F24" s="51">
        <v>0</v>
      </c>
      <c r="G24" s="51">
        <v>1</v>
      </c>
      <c r="H24" s="51">
        <v>1</v>
      </c>
      <c r="I24" s="51">
        <v>1</v>
      </c>
      <c r="J24" s="51">
        <v>1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2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70">
        <f t="shared" si="0"/>
        <v>4</v>
      </c>
      <c r="Z24" s="70">
        <f>Y24+'Тур 4'!Z24</f>
        <v>33</v>
      </c>
      <c r="AA24" s="70">
        <f>E24*E$58+F24*F$58+G24*G$58+H24*H$58+I24*I$58+J24*J$58+K24*K$58+L24*L$58+M24*M$58+N24*N$58+O24*O$58+P24*P$58+Q24*Q$58+R24*R$58+S24*S$58+T24*T$58+U24*U$58+V24*V$58+W24*W$58+X24*X$58+'Тур 2'!AA24</f>
        <v>464</v>
      </c>
      <c r="AB24" s="33">
        <v>34</v>
      </c>
    </row>
    <row r="25" spans="1:28" ht="15">
      <c r="A25" s="93">
        <v>24</v>
      </c>
      <c r="B25" s="109" t="s">
        <v>130</v>
      </c>
      <c r="C25" s="87" t="s">
        <v>3</v>
      </c>
      <c r="D25" s="6" t="s">
        <v>176</v>
      </c>
      <c r="E25" s="50">
        <v>0</v>
      </c>
      <c r="F25" s="51">
        <v>0</v>
      </c>
      <c r="G25" s="51">
        <v>1</v>
      </c>
      <c r="H25" s="51">
        <v>1</v>
      </c>
      <c r="I25" s="51">
        <v>1</v>
      </c>
      <c r="J25" s="51">
        <v>0</v>
      </c>
      <c r="K25" s="51">
        <v>0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2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70">
        <f t="shared" si="0"/>
        <v>4</v>
      </c>
      <c r="Z25" s="70">
        <f>Y25+'Тур 4'!Z25</f>
        <v>34</v>
      </c>
      <c r="AA25" s="70">
        <f>E25*E$58+F25*F$58+G25*G$58+H25*H$58+I25*I$58+J25*J$58+K25*K$58+L25*L$58+M25*M$58+N25*N$58+O25*O$58+P25*P$58+Q25*Q$58+R25*R$58+S25*S$58+T25*T$58+U25*U$58+V25*V$58+W25*W$58+X25*X$58+'Тур 2'!AA25</f>
        <v>454</v>
      </c>
      <c r="AB25" s="33">
        <v>32</v>
      </c>
    </row>
    <row r="26" spans="1:28" ht="15">
      <c r="A26" s="93">
        <v>25</v>
      </c>
      <c r="B26" s="90" t="s">
        <v>51</v>
      </c>
      <c r="C26" s="87" t="s">
        <v>3</v>
      </c>
      <c r="D26" s="6" t="s">
        <v>177</v>
      </c>
      <c r="E26" s="50">
        <v>0</v>
      </c>
      <c r="F26" s="51">
        <v>0</v>
      </c>
      <c r="G26" s="51">
        <v>1</v>
      </c>
      <c r="H26" s="51">
        <v>1</v>
      </c>
      <c r="I26" s="51">
        <v>1</v>
      </c>
      <c r="J26" s="51">
        <v>1</v>
      </c>
      <c r="K26" s="51">
        <v>0</v>
      </c>
      <c r="L26" s="51">
        <v>1</v>
      </c>
      <c r="M26" s="51">
        <v>0</v>
      </c>
      <c r="N26" s="51">
        <v>0</v>
      </c>
      <c r="O26" s="51">
        <v>0</v>
      </c>
      <c r="P26" s="51">
        <v>1</v>
      </c>
      <c r="Q26" s="51">
        <v>1</v>
      </c>
      <c r="R26" s="51">
        <v>0</v>
      </c>
      <c r="S26" s="52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70">
        <f t="shared" si="0"/>
        <v>7</v>
      </c>
      <c r="Z26" s="70">
        <f>Y26+'Тур 4'!Z26</f>
        <v>41</v>
      </c>
      <c r="AA26" s="70">
        <f>E26*E$58+F26*F$58+G26*G$58+H26*H$58+I26*I$58+J26*J$58+K26*K$58+L26*L$58+M26*M$58+N26*N$58+O26*O$58+P26*P$58+Q26*Q$58+R26*R$58+S26*S$58+T26*T$58+U26*U$58+V26*V$58+W26*W$58+X26*X$58+'Тур 2'!AA26</f>
        <v>527</v>
      </c>
      <c r="AB26" s="33">
        <v>16</v>
      </c>
    </row>
    <row r="27" spans="1:28" ht="15">
      <c r="A27" s="93">
        <v>26</v>
      </c>
      <c r="B27" s="110" t="s">
        <v>131</v>
      </c>
      <c r="C27" s="87" t="s">
        <v>170</v>
      </c>
      <c r="D27" s="6" t="s">
        <v>178</v>
      </c>
      <c r="E27" s="50">
        <v>0</v>
      </c>
      <c r="F27" s="51">
        <v>0</v>
      </c>
      <c r="G27" s="51">
        <v>1</v>
      </c>
      <c r="H27" s="51">
        <v>1</v>
      </c>
      <c r="I27" s="51">
        <v>0</v>
      </c>
      <c r="J27" s="51">
        <v>0</v>
      </c>
      <c r="K27" s="51">
        <v>0</v>
      </c>
      <c r="L27" s="51">
        <v>0</v>
      </c>
      <c r="M27" s="51">
        <v>1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2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70">
        <f t="shared" si="0"/>
        <v>3</v>
      </c>
      <c r="Z27" s="70">
        <f>Y27+'Тур 4'!Z27</f>
        <v>11</v>
      </c>
      <c r="AA27" s="70">
        <f>E27*E$58+F27*F$58+G27*G$58+H27*H$58+I27*I$58+J27*J$58+K27*K$58+L27*L$58+M27*M$58+N27*N$58+O27*O$58+P27*P$58+Q27*Q$58+R27*R$58+S27*S$58+T27*T$58+U27*U$58+V27*V$58+W27*W$58+X27*X$58+'Тур 2'!AA27</f>
        <v>99</v>
      </c>
      <c r="AB27" s="33">
        <v>53</v>
      </c>
    </row>
    <row r="28" spans="1:28" ht="15">
      <c r="A28" s="93">
        <v>27</v>
      </c>
      <c r="B28" s="90" t="s">
        <v>72</v>
      </c>
      <c r="C28" s="87" t="s">
        <v>73</v>
      </c>
      <c r="D28" s="6" t="s">
        <v>74</v>
      </c>
      <c r="E28" s="50">
        <v>0</v>
      </c>
      <c r="F28" s="51">
        <v>0</v>
      </c>
      <c r="G28" s="51">
        <v>1</v>
      </c>
      <c r="H28" s="51">
        <v>1</v>
      </c>
      <c r="I28" s="51">
        <v>0</v>
      </c>
      <c r="J28" s="51">
        <v>1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1</v>
      </c>
      <c r="Q28" s="51">
        <v>0</v>
      </c>
      <c r="R28" s="51">
        <v>0</v>
      </c>
      <c r="S28" s="52">
        <v>1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70">
        <f t="shared" si="0"/>
        <v>5</v>
      </c>
      <c r="Z28" s="70">
        <f>Y28+'Тур 4'!Z28</f>
        <v>37</v>
      </c>
      <c r="AA28" s="70">
        <f>E28*E$58+F28*F$58+G28*G$58+H28*H$58+I28*I$58+J28*J$58+K28*K$58+L28*L$58+M28*M$58+N28*N$58+O28*O$58+P28*P$58+Q28*Q$58+R28*R$58+S28*S$58+T28*T$58+U28*U$58+V28*V$58+W28*W$58+X28*X$58+'Тур 2'!AA28</f>
        <v>432</v>
      </c>
      <c r="AB28" s="33">
        <v>22</v>
      </c>
    </row>
    <row r="29" spans="1:28" ht="15">
      <c r="A29" s="93">
        <v>28</v>
      </c>
      <c r="B29" s="90" t="s">
        <v>45</v>
      </c>
      <c r="C29" s="87" t="s">
        <v>3</v>
      </c>
      <c r="D29" s="6" t="s">
        <v>46</v>
      </c>
      <c r="E29" s="50">
        <v>1</v>
      </c>
      <c r="F29" s="51">
        <v>0</v>
      </c>
      <c r="G29" s="51">
        <v>1</v>
      </c>
      <c r="H29" s="51">
        <v>1</v>
      </c>
      <c r="I29" s="51">
        <v>1</v>
      </c>
      <c r="J29" s="51">
        <v>0</v>
      </c>
      <c r="K29" s="51">
        <v>1</v>
      </c>
      <c r="L29" s="51">
        <v>1</v>
      </c>
      <c r="M29" s="51">
        <v>1</v>
      </c>
      <c r="N29" s="51">
        <v>0</v>
      </c>
      <c r="O29" s="51">
        <v>1</v>
      </c>
      <c r="P29" s="51">
        <v>1</v>
      </c>
      <c r="Q29" s="51">
        <v>0</v>
      </c>
      <c r="R29" s="51">
        <v>1</v>
      </c>
      <c r="S29" s="52">
        <v>1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70">
        <f t="shared" si="0"/>
        <v>11</v>
      </c>
      <c r="Z29" s="70">
        <f>Y29+'Тур 4'!Z29</f>
        <v>60</v>
      </c>
      <c r="AA29" s="70">
        <f>E29*E$58+F29*F$58+G29*G$58+H29*H$58+I29*I$58+J29*J$58+K29*K$58+L29*L$58+M29*M$58+N29*N$58+O29*O$58+P29*P$58+Q29*Q$58+R29*R$58+S29*S$58+T29*T$58+U29*U$58+V29*V$58+W29*W$58+X29*X$58+'Тур 2'!AA29</f>
        <v>1083</v>
      </c>
      <c r="AB29" s="33">
        <v>1</v>
      </c>
    </row>
    <row r="30" spans="1:28" ht="15">
      <c r="A30" s="93">
        <v>29</v>
      </c>
      <c r="B30" s="90" t="s">
        <v>132</v>
      </c>
      <c r="C30" s="87" t="s">
        <v>148</v>
      </c>
      <c r="D30" s="6" t="s">
        <v>179</v>
      </c>
      <c r="E30" s="50">
        <v>0</v>
      </c>
      <c r="F30" s="51">
        <v>0</v>
      </c>
      <c r="G30" s="51">
        <v>1</v>
      </c>
      <c r="H30" s="51">
        <v>1</v>
      </c>
      <c r="I30" s="51">
        <v>1</v>
      </c>
      <c r="J30" s="51">
        <v>1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1</v>
      </c>
      <c r="Q30" s="51">
        <v>0</v>
      </c>
      <c r="R30" s="51">
        <v>0</v>
      </c>
      <c r="S30" s="52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70">
        <f t="shared" si="0"/>
        <v>5</v>
      </c>
      <c r="Z30" s="70">
        <f>Y30+'Тур 4'!Z30</f>
        <v>31</v>
      </c>
      <c r="AA30" s="70">
        <f>E30*E$58+F30*F$58+G30*G$58+H30*H$58+I30*I$58+J30*J$58+K30*K$58+L30*L$58+M30*M$58+N30*N$58+O30*O$58+P30*P$58+Q30*Q$58+R30*R$58+S30*S$58+T30*T$58+U30*U$58+V30*V$58+W30*W$58+X30*X$58+'Тур 2'!AA30</f>
        <v>380</v>
      </c>
      <c r="AB30" s="33">
        <v>39</v>
      </c>
    </row>
    <row r="31" spans="1:28" ht="15">
      <c r="A31" s="93">
        <v>30</v>
      </c>
      <c r="B31" s="108" t="s">
        <v>133</v>
      </c>
      <c r="C31" s="87" t="s">
        <v>87</v>
      </c>
      <c r="D31" s="6" t="s">
        <v>180</v>
      </c>
      <c r="E31" s="50">
        <v>0</v>
      </c>
      <c r="F31" s="51">
        <v>0</v>
      </c>
      <c r="G31" s="51">
        <v>0</v>
      </c>
      <c r="H31" s="51">
        <v>1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2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70">
        <f t="shared" si="0"/>
        <v>1</v>
      </c>
      <c r="Z31" s="70">
        <f>Y31+'Тур 4'!Z31</f>
        <v>11</v>
      </c>
      <c r="AA31" s="70">
        <f>E31*E$58+F31*F$58+G31*G$58+H31*H$58+I31*I$58+J31*J$58+K31*K$58+L31*L$58+M31*M$58+N31*N$58+O31*O$58+P31*P$58+Q31*Q$58+R31*R$58+S31*S$58+T31*T$58+U31*U$58+V31*V$58+W31*W$58+X31*X$58+'Тур 2'!AA31</f>
        <v>145</v>
      </c>
      <c r="AB31" s="33">
        <v>52</v>
      </c>
    </row>
    <row r="32" spans="1:28" ht="15">
      <c r="A32" s="93">
        <v>31</v>
      </c>
      <c r="B32" s="110" t="s">
        <v>95</v>
      </c>
      <c r="C32" s="87" t="s">
        <v>6</v>
      </c>
      <c r="D32" s="6" t="s">
        <v>181</v>
      </c>
      <c r="E32" s="50">
        <v>1</v>
      </c>
      <c r="F32" s="51">
        <v>0</v>
      </c>
      <c r="G32" s="51">
        <v>1</v>
      </c>
      <c r="H32" s="51">
        <v>1</v>
      </c>
      <c r="I32" s="51">
        <v>0</v>
      </c>
      <c r="J32" s="51">
        <v>1</v>
      </c>
      <c r="K32" s="51">
        <v>0</v>
      </c>
      <c r="L32" s="51">
        <v>1</v>
      </c>
      <c r="M32" s="51">
        <v>0</v>
      </c>
      <c r="N32" s="51">
        <v>1</v>
      </c>
      <c r="O32" s="51">
        <v>0</v>
      </c>
      <c r="P32" s="51">
        <v>1</v>
      </c>
      <c r="Q32" s="51">
        <v>0</v>
      </c>
      <c r="R32" s="51">
        <v>0</v>
      </c>
      <c r="S32" s="52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70">
        <f t="shared" si="0"/>
        <v>7</v>
      </c>
      <c r="Z32" s="70">
        <f>Y32+'Тур 4'!Z32</f>
        <v>34</v>
      </c>
      <c r="AA32" s="70">
        <f>E32*E$58+F32*F$58+G32*G$58+H32*H$58+I32*I$58+J32*J$58+K32*K$58+L32*L$58+M32*M$58+N32*N$58+O32*O$58+P32*P$58+Q32*Q$58+R32*R$58+S32*S$58+T32*T$58+U32*U$58+V32*V$58+W32*W$58+X32*X$58+'Тур 2'!AA32</f>
        <v>500</v>
      </c>
      <c r="AB32" s="33">
        <v>31</v>
      </c>
    </row>
    <row r="33" spans="1:28" ht="15">
      <c r="A33" s="93">
        <v>32</v>
      </c>
      <c r="B33" s="90" t="s">
        <v>49</v>
      </c>
      <c r="C33" s="87" t="s">
        <v>3</v>
      </c>
      <c r="D33" s="6" t="s">
        <v>182</v>
      </c>
      <c r="E33" s="50">
        <v>0</v>
      </c>
      <c r="F33" s="51">
        <v>0</v>
      </c>
      <c r="G33" s="51">
        <v>1</v>
      </c>
      <c r="H33" s="51">
        <v>1</v>
      </c>
      <c r="I33" s="51">
        <v>0</v>
      </c>
      <c r="J33" s="51">
        <v>1</v>
      </c>
      <c r="K33" s="51">
        <v>0</v>
      </c>
      <c r="L33" s="51">
        <v>1</v>
      </c>
      <c r="M33" s="51">
        <v>1</v>
      </c>
      <c r="N33" s="51">
        <v>0</v>
      </c>
      <c r="O33" s="51">
        <v>0</v>
      </c>
      <c r="P33" s="51">
        <v>1</v>
      </c>
      <c r="Q33" s="51">
        <v>0</v>
      </c>
      <c r="R33" s="51">
        <v>0</v>
      </c>
      <c r="S33" s="52">
        <v>1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70">
        <f t="shared" si="0"/>
        <v>7</v>
      </c>
      <c r="Z33" s="70">
        <f>Y33+'Тур 4'!Z33</f>
        <v>36</v>
      </c>
      <c r="AA33" s="70">
        <f>E33*E$58+F33*F$58+G33*G$58+H33*H$58+I33*I$58+J33*J$58+K33*K$58+L33*L$58+M33*M$58+N33*N$58+O33*O$58+P33*P$58+Q33*Q$58+R33*R$58+S33*S$58+T33*T$58+U33*U$58+V33*V$58+W33*W$58+X33*X$58+'Тур 2'!AA33</f>
        <v>491</v>
      </c>
      <c r="AB33" s="33">
        <v>25</v>
      </c>
    </row>
    <row r="34" spans="1:28" ht="15">
      <c r="A34" s="93">
        <v>33</v>
      </c>
      <c r="B34" s="108" t="s">
        <v>43</v>
      </c>
      <c r="C34" s="87" t="s">
        <v>3</v>
      </c>
      <c r="D34" s="6" t="s">
        <v>183</v>
      </c>
      <c r="E34" s="50">
        <v>0</v>
      </c>
      <c r="F34" s="51">
        <v>0</v>
      </c>
      <c r="G34" s="51">
        <v>1</v>
      </c>
      <c r="H34" s="51">
        <v>1</v>
      </c>
      <c r="I34" s="51">
        <v>1</v>
      </c>
      <c r="J34" s="51">
        <v>1</v>
      </c>
      <c r="K34" s="51">
        <v>0</v>
      </c>
      <c r="L34" s="51">
        <v>1</v>
      </c>
      <c r="M34" s="51">
        <v>0</v>
      </c>
      <c r="N34" s="51">
        <v>1</v>
      </c>
      <c r="O34" s="51">
        <v>0</v>
      </c>
      <c r="P34" s="51">
        <v>1</v>
      </c>
      <c r="Q34" s="51">
        <v>0</v>
      </c>
      <c r="R34" s="51">
        <v>0</v>
      </c>
      <c r="S34" s="52">
        <v>1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70">
        <f aca="true" t="shared" si="1" ref="Y34:Y56">SUM(E34:X34)</f>
        <v>8</v>
      </c>
      <c r="Z34" s="70">
        <f>Y34+'Тур 4'!Z34</f>
        <v>31</v>
      </c>
      <c r="AA34" s="70">
        <f>E34*E$58+F34*F$58+G34*G$58+H34*H$58+I34*I$58+J34*J$58+K34*K$58+L34*L$58+M34*M$58+N34*N$58+O34*O$58+P34*P$58+Q34*Q$58+R34*R$58+S34*S$58+T34*T$58+U34*U$58+V34*V$58+W34*W$58+X34*X$58+'Тур 2'!AA34</f>
        <v>503</v>
      </c>
      <c r="AB34" s="33">
        <v>37</v>
      </c>
    </row>
    <row r="35" spans="1:28" ht="15">
      <c r="A35" s="93">
        <v>34</v>
      </c>
      <c r="B35" s="90" t="s">
        <v>32</v>
      </c>
      <c r="C35" s="87" t="s">
        <v>3</v>
      </c>
      <c r="D35" s="6" t="s">
        <v>184</v>
      </c>
      <c r="E35" s="50">
        <v>1</v>
      </c>
      <c r="F35" s="51">
        <v>1</v>
      </c>
      <c r="G35" s="51">
        <v>1</v>
      </c>
      <c r="H35" s="51">
        <v>1</v>
      </c>
      <c r="I35" s="51">
        <v>1</v>
      </c>
      <c r="J35" s="51">
        <v>1</v>
      </c>
      <c r="K35" s="51">
        <v>0</v>
      </c>
      <c r="L35" s="51">
        <v>1</v>
      </c>
      <c r="M35" s="51">
        <v>0</v>
      </c>
      <c r="N35" s="51">
        <v>0</v>
      </c>
      <c r="O35" s="51">
        <v>1</v>
      </c>
      <c r="P35" s="51">
        <v>1</v>
      </c>
      <c r="Q35" s="51">
        <v>0</v>
      </c>
      <c r="R35" s="51">
        <v>0</v>
      </c>
      <c r="S35" s="52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70">
        <f t="shared" si="1"/>
        <v>9</v>
      </c>
      <c r="Z35" s="70">
        <f>Y35+'Тур 4'!Z35</f>
        <v>47</v>
      </c>
      <c r="AA35" s="70">
        <f>E35*E$58+F35*F$58+G35*G$58+H35*H$58+I35*I$58+J35*J$58+K35*K$58+L35*L$58+M35*M$58+N35*N$58+O35*O$58+P35*P$58+Q35*Q$58+R35*R$58+S35*S$58+T35*T$58+U35*U$58+V35*V$58+W35*W$58+X35*X$58+'Тур 2'!AA35</f>
        <v>673</v>
      </c>
      <c r="AB35" s="33">
        <v>9</v>
      </c>
    </row>
    <row r="36" spans="1:28" ht="15">
      <c r="A36" s="93">
        <v>35</v>
      </c>
      <c r="B36" s="109" t="s">
        <v>53</v>
      </c>
      <c r="C36" s="87" t="s">
        <v>3</v>
      </c>
      <c r="D36" s="6" t="s">
        <v>185</v>
      </c>
      <c r="E36" s="50">
        <v>0</v>
      </c>
      <c r="F36" s="51">
        <v>0</v>
      </c>
      <c r="G36" s="51">
        <v>1</v>
      </c>
      <c r="H36" s="51">
        <v>1</v>
      </c>
      <c r="I36" s="51">
        <v>1</v>
      </c>
      <c r="J36" s="51">
        <v>0</v>
      </c>
      <c r="K36" s="51">
        <v>0</v>
      </c>
      <c r="L36" s="51">
        <v>1</v>
      </c>
      <c r="M36" s="51">
        <v>0</v>
      </c>
      <c r="N36" s="51">
        <v>0</v>
      </c>
      <c r="O36" s="51">
        <v>0</v>
      </c>
      <c r="P36" s="51">
        <v>1</v>
      </c>
      <c r="Q36" s="51">
        <v>1</v>
      </c>
      <c r="R36" s="51">
        <v>0</v>
      </c>
      <c r="S36" s="52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70">
        <f t="shared" si="1"/>
        <v>6</v>
      </c>
      <c r="Z36" s="70">
        <f>Y36+'Тур 4'!Z36</f>
        <v>44</v>
      </c>
      <c r="AA36" s="70">
        <f>E36*E$58+F36*F$58+G36*G$58+H36*H$58+I36*I$58+J36*J$58+K36*K$58+L36*L$58+M36*M$58+N36*N$58+O36*O$58+P36*P$58+Q36*Q$58+R36*R$58+S36*S$58+T36*T$58+U36*U$58+V36*V$58+W36*W$58+X36*X$58+'Тур 2'!AA36</f>
        <v>625</v>
      </c>
      <c r="AB36" s="33">
        <v>13</v>
      </c>
    </row>
    <row r="37" spans="1:28" ht="15">
      <c r="A37" s="93">
        <v>36</v>
      </c>
      <c r="B37" s="109" t="s">
        <v>35</v>
      </c>
      <c r="C37" s="87" t="s">
        <v>3</v>
      </c>
      <c r="D37" s="6" t="s">
        <v>186</v>
      </c>
      <c r="E37" s="50">
        <v>0</v>
      </c>
      <c r="F37" s="51">
        <v>1</v>
      </c>
      <c r="G37" s="51">
        <v>0</v>
      </c>
      <c r="H37" s="51">
        <v>1</v>
      </c>
      <c r="I37" s="51">
        <v>1</v>
      </c>
      <c r="J37" s="51">
        <v>0</v>
      </c>
      <c r="K37" s="51">
        <v>0</v>
      </c>
      <c r="L37" s="51">
        <v>0</v>
      </c>
      <c r="M37" s="51">
        <v>1</v>
      </c>
      <c r="N37" s="51">
        <v>0</v>
      </c>
      <c r="O37" s="51">
        <v>0</v>
      </c>
      <c r="P37" s="51">
        <v>1</v>
      </c>
      <c r="Q37" s="51">
        <v>1</v>
      </c>
      <c r="R37" s="51">
        <v>0</v>
      </c>
      <c r="S37" s="52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70">
        <f t="shared" si="1"/>
        <v>6</v>
      </c>
      <c r="Z37" s="70">
        <f>Y37+'Тур 4'!Z37</f>
        <v>36</v>
      </c>
      <c r="AA37" s="70">
        <f>E37*E$58+F37*F$58+G37*G$58+H37*H$58+I37*I$58+J37*J$58+K37*K$58+L37*L$58+M37*M$58+N37*N$58+O37*O$58+P37*P$58+Q37*Q$58+R37*R$58+S37*S$58+T37*T$58+U37*U$58+V37*V$58+W37*W$58+X37*X$58+'Тур 2'!AA37</f>
        <v>475</v>
      </c>
      <c r="AB37" s="33">
        <v>27</v>
      </c>
    </row>
    <row r="38" spans="1:28" ht="15">
      <c r="A38" s="93">
        <v>37</v>
      </c>
      <c r="B38" s="90" t="s">
        <v>64</v>
      </c>
      <c r="C38" s="87" t="s">
        <v>6</v>
      </c>
      <c r="D38" s="6" t="s">
        <v>187</v>
      </c>
      <c r="E38" s="50">
        <v>0</v>
      </c>
      <c r="F38" s="51">
        <v>0</v>
      </c>
      <c r="G38" s="51">
        <v>1</v>
      </c>
      <c r="H38" s="51">
        <v>1</v>
      </c>
      <c r="I38" s="51">
        <v>1</v>
      </c>
      <c r="J38" s="51">
        <v>1</v>
      </c>
      <c r="K38" s="51">
        <v>0</v>
      </c>
      <c r="L38" s="51">
        <v>0</v>
      </c>
      <c r="M38" s="51">
        <v>0</v>
      </c>
      <c r="N38" s="51">
        <v>1</v>
      </c>
      <c r="O38" s="51">
        <v>0</v>
      </c>
      <c r="P38" s="51">
        <v>1</v>
      </c>
      <c r="Q38" s="51">
        <v>0</v>
      </c>
      <c r="R38" s="51">
        <v>0</v>
      </c>
      <c r="S38" s="52">
        <v>1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70">
        <f t="shared" si="1"/>
        <v>7</v>
      </c>
      <c r="Z38" s="70">
        <f>Y38+'Тур 4'!Z38</f>
        <v>41</v>
      </c>
      <c r="AA38" s="70">
        <f>E38*E$58+F38*F$58+G38*G$58+H38*H$58+I38*I$58+J38*J$58+K38*K$58+L38*L$58+M38*M$58+N38*N$58+O38*O$58+P38*P$58+Q38*Q$58+R38*R$58+S38*S$58+T38*T$58+U38*U$58+V38*V$58+W38*W$58+X38*X$58+'Тур 2'!AA38</f>
        <v>550</v>
      </c>
      <c r="AB38" s="33">
        <v>15</v>
      </c>
    </row>
    <row r="39" spans="1:28" ht="15">
      <c r="A39" s="93">
        <v>38</v>
      </c>
      <c r="B39" s="108" t="s">
        <v>40</v>
      </c>
      <c r="C39" s="87" t="s">
        <v>3</v>
      </c>
      <c r="D39" s="6" t="s">
        <v>188</v>
      </c>
      <c r="E39" s="50">
        <v>0</v>
      </c>
      <c r="F39" s="51">
        <v>1</v>
      </c>
      <c r="G39" s="51">
        <v>1</v>
      </c>
      <c r="H39" s="51">
        <v>1</v>
      </c>
      <c r="I39" s="51">
        <v>1</v>
      </c>
      <c r="J39" s="51">
        <v>1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1</v>
      </c>
      <c r="Q39" s="51">
        <v>1</v>
      </c>
      <c r="R39" s="51">
        <v>0</v>
      </c>
      <c r="S39" s="52">
        <v>1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70">
        <f t="shared" si="1"/>
        <v>8</v>
      </c>
      <c r="Z39" s="70">
        <f>Y39+'Тур 4'!Z39</f>
        <v>38</v>
      </c>
      <c r="AA39" s="70">
        <f>E39*E$58+F39*F$58+G39*G$58+H39*H$58+I39*I$58+J39*J$58+K39*K$58+L39*L$58+M39*M$58+N39*N$58+O39*O$58+P39*P$58+Q39*Q$58+R39*R$58+S39*S$58+T39*T$58+U39*U$58+V39*V$58+W39*W$58+X39*X$58+'Тур 2'!AA39</f>
        <v>500</v>
      </c>
      <c r="AB39" s="33">
        <v>21</v>
      </c>
    </row>
    <row r="40" spans="1:28" ht="15">
      <c r="A40" s="93">
        <v>39</v>
      </c>
      <c r="B40" s="90" t="s">
        <v>134</v>
      </c>
      <c r="C40" s="87" t="s">
        <v>166</v>
      </c>
      <c r="D40" s="6" t="s">
        <v>189</v>
      </c>
      <c r="E40" s="50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1</v>
      </c>
      <c r="O40" s="51">
        <v>0</v>
      </c>
      <c r="P40" s="51">
        <v>0</v>
      </c>
      <c r="Q40" s="51">
        <v>0</v>
      </c>
      <c r="R40" s="51">
        <v>0</v>
      </c>
      <c r="S40" s="52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70">
        <f t="shared" si="1"/>
        <v>1</v>
      </c>
      <c r="Z40" s="70">
        <f>Y40+'Тур 4'!Z40</f>
        <v>4</v>
      </c>
      <c r="AA40" s="70">
        <f>E40*E$58+F40*F$58+G40*G$58+H40*H$58+I40*I$58+J40*J$58+K40*K$58+L40*L$58+M40*M$58+N40*N$58+O40*O$58+P40*P$58+Q40*Q$58+R40*R$58+S40*S$58+T40*T$58+U40*U$58+V40*V$58+W40*W$58+X40*X$58+'Тур 2'!AA40</f>
        <v>102</v>
      </c>
      <c r="AB40" s="33">
        <v>54</v>
      </c>
    </row>
    <row r="41" spans="1:28" ht="15">
      <c r="A41" s="93">
        <v>40</v>
      </c>
      <c r="B41" s="90" t="s">
        <v>135</v>
      </c>
      <c r="C41" s="87" t="s">
        <v>148</v>
      </c>
      <c r="D41" s="6" t="s">
        <v>190</v>
      </c>
      <c r="E41" s="50">
        <v>0</v>
      </c>
      <c r="F41" s="51">
        <v>0</v>
      </c>
      <c r="G41" s="51">
        <v>1</v>
      </c>
      <c r="H41" s="51">
        <v>1</v>
      </c>
      <c r="I41" s="51">
        <v>1</v>
      </c>
      <c r="J41" s="51">
        <v>0</v>
      </c>
      <c r="K41" s="51">
        <v>0</v>
      </c>
      <c r="L41" s="51">
        <v>1</v>
      </c>
      <c r="M41" s="51">
        <v>0</v>
      </c>
      <c r="N41" s="51">
        <v>0</v>
      </c>
      <c r="O41" s="51">
        <v>0</v>
      </c>
      <c r="P41" s="51">
        <v>1</v>
      </c>
      <c r="Q41" s="51">
        <v>1</v>
      </c>
      <c r="R41" s="51">
        <v>0</v>
      </c>
      <c r="S41" s="52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70">
        <f t="shared" si="1"/>
        <v>6</v>
      </c>
      <c r="Z41" s="70">
        <f>Y41+'Тур 4'!Z41</f>
        <v>39</v>
      </c>
      <c r="AA41" s="70">
        <f>E41*E$58+F41*F$58+G41*G$58+H41*H$58+I41*I$58+J41*J$58+K41*K$58+L41*L$58+M41*M$58+N41*N$58+O41*O$58+P41*P$58+Q41*Q$58+R41*R$58+S41*S$58+T41*T$58+U41*U$58+V41*V$58+W41*W$58+X41*X$58+'Тур 2'!AA41</f>
        <v>505</v>
      </c>
      <c r="AB41" s="33">
        <v>19</v>
      </c>
    </row>
    <row r="42" spans="1:28" ht="15">
      <c r="A42" s="93">
        <v>41</v>
      </c>
      <c r="B42" s="108" t="s">
        <v>60</v>
      </c>
      <c r="C42" s="87" t="s">
        <v>61</v>
      </c>
      <c r="D42" s="6" t="s">
        <v>191</v>
      </c>
      <c r="E42" s="50">
        <v>0</v>
      </c>
      <c r="F42" s="51">
        <v>0</v>
      </c>
      <c r="G42" s="51">
        <v>1</v>
      </c>
      <c r="H42" s="51">
        <v>1</v>
      </c>
      <c r="I42" s="51">
        <v>0</v>
      </c>
      <c r="J42" s="51">
        <v>1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1</v>
      </c>
      <c r="Q42" s="51">
        <v>0</v>
      </c>
      <c r="R42" s="51">
        <v>0</v>
      </c>
      <c r="S42" s="52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70">
        <f t="shared" si="1"/>
        <v>4</v>
      </c>
      <c r="Z42" s="70">
        <f>Y42+'Тур 4'!Z42</f>
        <v>28</v>
      </c>
      <c r="AA42" s="70">
        <f>E42*E$58+F42*F$58+G42*G$58+H42*H$58+I42*I$58+J42*J$58+K42*K$58+L42*L$58+M42*M$58+N42*N$58+O42*O$58+P42*P$58+Q42*Q$58+R42*R$58+S42*S$58+T42*T$58+U42*U$58+V42*V$58+W42*W$58+X42*X$58+'Тур 2'!AA42</f>
        <v>275</v>
      </c>
      <c r="AB42" s="33">
        <v>44</v>
      </c>
    </row>
    <row r="43" spans="1:28" ht="15">
      <c r="A43" s="93">
        <v>42</v>
      </c>
      <c r="B43" s="90" t="s">
        <v>136</v>
      </c>
      <c r="C43" s="87" t="s">
        <v>70</v>
      </c>
      <c r="D43" s="6" t="s">
        <v>192</v>
      </c>
      <c r="E43" s="50">
        <v>1</v>
      </c>
      <c r="F43" s="51">
        <v>0</v>
      </c>
      <c r="G43" s="51">
        <v>1</v>
      </c>
      <c r="H43" s="51">
        <v>1</v>
      </c>
      <c r="I43" s="51">
        <v>1</v>
      </c>
      <c r="J43" s="51">
        <v>0</v>
      </c>
      <c r="K43" s="51">
        <v>0</v>
      </c>
      <c r="L43" s="51">
        <v>1</v>
      </c>
      <c r="M43" s="51">
        <v>0</v>
      </c>
      <c r="N43" s="51">
        <v>1</v>
      </c>
      <c r="O43" s="51">
        <v>0</v>
      </c>
      <c r="P43" s="51">
        <v>1</v>
      </c>
      <c r="Q43" s="51">
        <v>1</v>
      </c>
      <c r="R43" s="51">
        <v>1</v>
      </c>
      <c r="S43" s="52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70">
        <f t="shared" si="1"/>
        <v>9</v>
      </c>
      <c r="Z43" s="70">
        <f>Y43+'Тур 4'!Z43</f>
        <v>36</v>
      </c>
      <c r="AA43" s="70">
        <f>E43*E$58+F43*F$58+G43*G$58+H43*H$58+I43*I$58+J43*J$58+K43*K$58+L43*L$58+M43*M$58+N43*N$58+O43*O$58+P43*P$58+Q43*Q$58+R43*R$58+S43*S$58+T43*T$58+U43*U$58+V43*V$58+W43*W$58+X43*X$58+'Тур 2'!AA43</f>
        <v>506</v>
      </c>
      <c r="AB43" s="33">
        <v>24</v>
      </c>
    </row>
    <row r="44" spans="1:28" ht="15">
      <c r="A44" s="93">
        <v>43</v>
      </c>
      <c r="B44" s="90" t="s">
        <v>15</v>
      </c>
      <c r="C44" s="87" t="s">
        <v>6</v>
      </c>
      <c r="D44" s="6" t="s">
        <v>193</v>
      </c>
      <c r="E44" s="50">
        <v>1</v>
      </c>
      <c r="F44" s="51">
        <v>0</v>
      </c>
      <c r="G44" s="51">
        <v>1</v>
      </c>
      <c r="H44" s="51">
        <v>1</v>
      </c>
      <c r="I44" s="51">
        <v>0</v>
      </c>
      <c r="J44" s="51">
        <v>1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1</v>
      </c>
      <c r="Q44" s="51">
        <v>1</v>
      </c>
      <c r="R44" s="51">
        <v>0</v>
      </c>
      <c r="S44" s="52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70">
        <f t="shared" si="1"/>
        <v>6</v>
      </c>
      <c r="Z44" s="70">
        <f>Y44+'Тур 4'!Z44</f>
        <v>34</v>
      </c>
      <c r="AA44" s="70">
        <f>E44*E$58+F44*F$58+G44*G$58+H44*H$58+I44*I$58+J44*J$58+K44*K$58+L44*L$58+M44*M$58+N44*N$58+O44*O$58+P44*P$58+Q44*Q$58+R44*R$58+S44*S$58+T44*T$58+U44*U$58+V44*V$58+W44*W$58+X44*X$58+'Тур 2'!AA44</f>
        <v>448</v>
      </c>
      <c r="AB44" s="33">
        <v>33</v>
      </c>
    </row>
    <row r="45" spans="1:28" ht="15">
      <c r="A45" s="93">
        <v>44</v>
      </c>
      <c r="B45" s="108" t="s">
        <v>47</v>
      </c>
      <c r="C45" s="87" t="s">
        <v>3</v>
      </c>
      <c r="D45" s="6" t="s">
        <v>194</v>
      </c>
      <c r="E45" s="50">
        <v>1</v>
      </c>
      <c r="F45" s="51">
        <v>0</v>
      </c>
      <c r="G45" s="51">
        <v>1</v>
      </c>
      <c r="H45" s="51">
        <v>0</v>
      </c>
      <c r="I45" s="51">
        <v>1</v>
      </c>
      <c r="J45" s="51">
        <v>1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1</v>
      </c>
      <c r="Q45" s="51">
        <v>0</v>
      </c>
      <c r="R45" s="51">
        <v>0</v>
      </c>
      <c r="S45" s="52">
        <v>1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70">
        <f t="shared" si="1"/>
        <v>6</v>
      </c>
      <c r="Z45" s="70">
        <f>Y45+'Тур 4'!Z45</f>
        <v>26</v>
      </c>
      <c r="AA45" s="70">
        <f>E45*E$58+F45*F$58+G45*G$58+H45*H$58+I45*I$58+J45*J$58+K45*K$58+L45*L$58+M45*M$58+N45*N$58+O45*O$58+P45*P$58+Q45*Q$58+R45*R$58+S45*S$58+T45*T$58+U45*U$58+V45*V$58+W45*W$58+X45*X$58+'Тур 2'!AA45</f>
        <v>374</v>
      </c>
      <c r="AB45" s="33">
        <v>45</v>
      </c>
    </row>
    <row r="46" spans="1:28" ht="15">
      <c r="A46" s="93">
        <v>45</v>
      </c>
      <c r="B46" s="90" t="s">
        <v>56</v>
      </c>
      <c r="C46" s="87" t="s">
        <v>3</v>
      </c>
      <c r="D46" s="6" t="s">
        <v>195</v>
      </c>
      <c r="E46" s="50">
        <v>0</v>
      </c>
      <c r="F46" s="51">
        <v>0</v>
      </c>
      <c r="G46" s="51">
        <v>1</v>
      </c>
      <c r="H46" s="51">
        <v>1</v>
      </c>
      <c r="I46" s="51">
        <v>1</v>
      </c>
      <c r="J46" s="51">
        <v>0</v>
      </c>
      <c r="K46" s="51">
        <v>0</v>
      </c>
      <c r="L46" s="51">
        <v>0</v>
      </c>
      <c r="M46" s="51">
        <v>1</v>
      </c>
      <c r="N46" s="51">
        <v>0</v>
      </c>
      <c r="O46" s="51">
        <v>0</v>
      </c>
      <c r="P46" s="51">
        <v>1</v>
      </c>
      <c r="Q46" s="51">
        <v>0</v>
      </c>
      <c r="R46" s="51">
        <v>0</v>
      </c>
      <c r="S46" s="52">
        <v>1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70">
        <f t="shared" si="1"/>
        <v>6</v>
      </c>
      <c r="Z46" s="70">
        <f>Y46+'Тур 4'!Z46</f>
        <v>36</v>
      </c>
      <c r="AA46" s="70">
        <f>E46*E$58+F46*F$58+G46*G$58+H46*H$58+I46*I$58+J46*J$58+K46*K$58+L46*L$58+M46*M$58+N46*N$58+O46*O$58+P46*P$58+Q46*Q$58+R46*R$58+S46*S$58+T46*T$58+U46*U$58+V46*V$58+W46*W$58+X46*X$58+'Тур 2'!AA46</f>
        <v>484</v>
      </c>
      <c r="AB46" s="33">
        <v>26</v>
      </c>
    </row>
    <row r="47" spans="1:28" ht="15">
      <c r="A47" s="93">
        <v>46</v>
      </c>
      <c r="B47" s="108" t="s">
        <v>137</v>
      </c>
      <c r="C47" s="87" t="s">
        <v>3</v>
      </c>
      <c r="D47" s="6" t="s">
        <v>196</v>
      </c>
      <c r="E47" s="50">
        <v>1</v>
      </c>
      <c r="F47" s="51">
        <v>0</v>
      </c>
      <c r="G47" s="51">
        <v>1</v>
      </c>
      <c r="H47" s="51">
        <v>1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1</v>
      </c>
      <c r="Q47" s="51">
        <v>0</v>
      </c>
      <c r="R47" s="51">
        <v>0</v>
      </c>
      <c r="S47" s="52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70">
        <f t="shared" si="1"/>
        <v>4</v>
      </c>
      <c r="Z47" s="70">
        <f>Y47+'Тур 4'!Z47</f>
        <v>29</v>
      </c>
      <c r="AA47" s="70">
        <f>E47*E$58+F47*F$58+G47*G$58+H47*H$58+I47*I$58+J47*J$58+K47*K$58+L47*L$58+M47*M$58+N47*N$58+O47*O$58+P47*P$58+Q47*Q$58+R47*R$58+S47*S$58+T47*T$58+U47*U$58+V47*V$58+W47*W$58+X47*X$58+'Тур 2'!AA47</f>
        <v>412</v>
      </c>
      <c r="AB47" s="33">
        <v>41</v>
      </c>
    </row>
    <row r="48" spans="1:28" ht="15">
      <c r="A48" s="93">
        <v>47</v>
      </c>
      <c r="B48" s="90" t="s">
        <v>138</v>
      </c>
      <c r="C48" s="87" t="s">
        <v>6</v>
      </c>
      <c r="D48" s="6" t="s">
        <v>197</v>
      </c>
      <c r="E48" s="50">
        <v>0</v>
      </c>
      <c r="F48" s="51">
        <v>0</v>
      </c>
      <c r="G48" s="51">
        <v>1</v>
      </c>
      <c r="H48" s="51">
        <v>1</v>
      </c>
      <c r="I48" s="51">
        <v>1</v>
      </c>
      <c r="J48" s="51">
        <v>1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1</v>
      </c>
      <c r="Q48" s="51">
        <v>0</v>
      </c>
      <c r="R48" s="51">
        <v>0</v>
      </c>
      <c r="S48" s="52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70">
        <f t="shared" si="1"/>
        <v>5</v>
      </c>
      <c r="Z48" s="70">
        <f>Y48+'Тур 4'!Z48</f>
        <v>29</v>
      </c>
      <c r="AA48" s="70">
        <f>E48*E$58+F48*F$58+G48*G$58+H48*H$58+I48*I$58+J48*J$58+K48*K$58+L48*L$58+M48*M$58+N48*N$58+O48*O$58+P48*P$58+Q48*Q$58+R48*R$58+S48*S$58+T48*T$58+U48*U$58+V48*V$58+W48*W$58+X48*X$58+'Тур 2'!AA48</f>
        <v>312</v>
      </c>
      <c r="AB48" s="33">
        <v>42</v>
      </c>
    </row>
    <row r="49" spans="1:28" ht="15">
      <c r="A49" s="93">
        <v>48</v>
      </c>
      <c r="B49" s="108" t="s">
        <v>139</v>
      </c>
      <c r="C49" s="87" t="s">
        <v>198</v>
      </c>
      <c r="D49" s="6" t="s">
        <v>199</v>
      </c>
      <c r="E49" s="50">
        <v>0</v>
      </c>
      <c r="F49" s="51">
        <v>0</v>
      </c>
      <c r="G49" s="51">
        <v>1</v>
      </c>
      <c r="H49" s="51">
        <v>1</v>
      </c>
      <c r="I49" s="51">
        <v>0</v>
      </c>
      <c r="J49" s="51">
        <v>1</v>
      </c>
      <c r="K49" s="51">
        <v>0</v>
      </c>
      <c r="L49" s="51">
        <v>0</v>
      </c>
      <c r="M49" s="51">
        <v>1</v>
      </c>
      <c r="N49" s="51">
        <v>0</v>
      </c>
      <c r="O49" s="51">
        <v>0</v>
      </c>
      <c r="P49" s="51">
        <v>1</v>
      </c>
      <c r="Q49" s="51">
        <v>0</v>
      </c>
      <c r="R49" s="51">
        <v>0</v>
      </c>
      <c r="S49" s="52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70">
        <f t="shared" si="1"/>
        <v>5</v>
      </c>
      <c r="Z49" s="70">
        <f>Y49+'Тур 4'!Z49</f>
        <v>28</v>
      </c>
      <c r="AA49" s="70">
        <f>E49*E$58+F49*F$58+G49*G$58+H49*H$58+I49*I$58+J49*J$58+K49*K$58+L49*L$58+M49*M$58+N49*N$58+O49*O$58+P49*P$58+Q49*Q$58+R49*R$58+S49*S$58+T49*T$58+U49*U$58+V49*V$58+W49*W$58+X49*X$58+'Тур 2'!AA49</f>
        <v>347</v>
      </c>
      <c r="AB49" s="33">
        <v>43</v>
      </c>
    </row>
    <row r="50" spans="1:28" ht="15">
      <c r="A50" s="93">
        <v>49</v>
      </c>
      <c r="B50" s="90" t="s">
        <v>140</v>
      </c>
      <c r="C50" s="87" t="s">
        <v>70</v>
      </c>
      <c r="D50" s="6" t="s">
        <v>200</v>
      </c>
      <c r="E50" s="50">
        <v>0</v>
      </c>
      <c r="F50" s="51">
        <v>0</v>
      </c>
      <c r="G50" s="51">
        <v>1</v>
      </c>
      <c r="H50" s="51">
        <v>1</v>
      </c>
      <c r="I50" s="51">
        <v>1</v>
      </c>
      <c r="J50" s="51">
        <v>1</v>
      </c>
      <c r="K50" s="51">
        <v>0</v>
      </c>
      <c r="L50" s="51">
        <v>1</v>
      </c>
      <c r="M50" s="51">
        <v>1</v>
      </c>
      <c r="N50" s="51">
        <v>0</v>
      </c>
      <c r="O50" s="51">
        <v>0</v>
      </c>
      <c r="P50" s="51">
        <v>1</v>
      </c>
      <c r="Q50" s="51">
        <v>0</v>
      </c>
      <c r="R50" s="51">
        <v>0</v>
      </c>
      <c r="S50" s="52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70">
        <f t="shared" si="1"/>
        <v>7</v>
      </c>
      <c r="Z50" s="70">
        <f>Y50+'Тур 4'!Z50</f>
        <v>36</v>
      </c>
      <c r="AA50" s="70">
        <f>E50*E$58+F50*F$58+G50*G$58+H50*H$58+I50*I$58+J50*J$58+K50*K$58+L50*L$58+M50*M$58+N50*N$58+O50*O$58+P50*P$58+Q50*Q$58+R50*R$58+S50*S$58+T50*T$58+U50*U$58+V50*V$58+W50*W$58+X50*X$58+'Тур 2'!AA50</f>
        <v>463</v>
      </c>
      <c r="AB50" s="33">
        <v>28</v>
      </c>
    </row>
    <row r="51" spans="1:28" ht="15">
      <c r="A51" s="93">
        <v>50</v>
      </c>
      <c r="B51" s="108" t="s">
        <v>141</v>
      </c>
      <c r="C51" s="87" t="s">
        <v>3</v>
      </c>
      <c r="D51" s="6" t="s">
        <v>201</v>
      </c>
      <c r="E51" s="50">
        <v>0</v>
      </c>
      <c r="F51" s="51">
        <v>0</v>
      </c>
      <c r="G51" s="51">
        <v>0</v>
      </c>
      <c r="H51" s="51">
        <v>1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1</v>
      </c>
      <c r="O51" s="51">
        <v>0</v>
      </c>
      <c r="P51" s="51">
        <v>1</v>
      </c>
      <c r="Q51" s="51">
        <v>1</v>
      </c>
      <c r="R51" s="51">
        <v>0</v>
      </c>
      <c r="S51" s="52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70">
        <f t="shared" si="1"/>
        <v>4</v>
      </c>
      <c r="Z51" s="70">
        <f>Y51+'Тур 4'!Z51</f>
        <v>24</v>
      </c>
      <c r="AA51" s="70">
        <f>E51*E$58+F51*F$58+G51*G$58+H51*H$58+I51*I$58+J51*J$58+K51*K$58+L51*L$58+M51*M$58+N51*N$58+O51*O$58+P51*P$58+Q51*Q$58+R51*R$58+S51*S$58+T51*T$58+U51*U$58+V51*V$58+W51*W$58+X51*X$58+'Тур 2'!AA51</f>
        <v>282</v>
      </c>
      <c r="AB51" s="33">
        <v>47</v>
      </c>
    </row>
    <row r="52" spans="1:28" ht="15">
      <c r="A52" s="93">
        <v>51</v>
      </c>
      <c r="B52" s="90" t="s">
        <v>142</v>
      </c>
      <c r="C52" s="87" t="s">
        <v>3</v>
      </c>
      <c r="D52" s="6" t="s">
        <v>202</v>
      </c>
      <c r="E52" s="50">
        <v>0</v>
      </c>
      <c r="F52" s="51">
        <v>0</v>
      </c>
      <c r="G52" s="51">
        <v>1</v>
      </c>
      <c r="H52" s="51">
        <v>1</v>
      </c>
      <c r="I52" s="51">
        <v>1</v>
      </c>
      <c r="J52" s="51">
        <v>0</v>
      </c>
      <c r="K52" s="51">
        <v>0</v>
      </c>
      <c r="L52" s="51">
        <v>0</v>
      </c>
      <c r="M52" s="51">
        <v>1</v>
      </c>
      <c r="N52" s="51">
        <v>1</v>
      </c>
      <c r="O52" s="51">
        <v>0</v>
      </c>
      <c r="P52" s="51">
        <v>1</v>
      </c>
      <c r="Q52" s="51">
        <v>0</v>
      </c>
      <c r="R52" s="51">
        <v>0</v>
      </c>
      <c r="S52" s="52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70">
        <f t="shared" si="1"/>
        <v>6</v>
      </c>
      <c r="Z52" s="70">
        <f>Y52+'Тур 4'!Z52</f>
        <v>31</v>
      </c>
      <c r="AA52" s="70">
        <f>E52*E$58+F52*F$58+G52*G$58+H52*H$58+I52*I$58+J52*J$58+K52*K$58+L52*L$58+M52*M$58+N52*N$58+O52*O$58+P52*P$58+Q52*Q$58+R52*R$58+S52*S$58+T52*T$58+U52*U$58+V52*V$58+W52*W$58+X52*X$58+'Тур 2'!AA52</f>
        <v>460</v>
      </c>
      <c r="AB52" s="33">
        <v>38</v>
      </c>
    </row>
    <row r="53" spans="1:28" ht="15">
      <c r="A53" s="93">
        <v>52</v>
      </c>
      <c r="B53" s="108" t="s">
        <v>143</v>
      </c>
      <c r="C53" s="87" t="s">
        <v>3</v>
      </c>
      <c r="D53" s="6" t="s">
        <v>203</v>
      </c>
      <c r="E53" s="50">
        <v>0</v>
      </c>
      <c r="F53" s="51">
        <v>0</v>
      </c>
      <c r="G53" s="51">
        <v>1</v>
      </c>
      <c r="H53" s="51">
        <v>1</v>
      </c>
      <c r="I53" s="51">
        <v>0</v>
      </c>
      <c r="J53" s="51">
        <v>1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1</v>
      </c>
      <c r="Q53" s="51">
        <v>1</v>
      </c>
      <c r="R53" s="51">
        <v>0</v>
      </c>
      <c r="S53" s="52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70">
        <f t="shared" si="1"/>
        <v>5</v>
      </c>
      <c r="Z53" s="70">
        <f>Y53+'Тур 4'!Z53</f>
        <v>22</v>
      </c>
      <c r="AA53" s="70">
        <f>E53*E$58+F53*F$58+G53*G$58+H53*H$58+I53*I$58+J53*J$58+K53*K$58+L53*L$58+M53*M$58+N53*N$58+O53*O$58+P53*P$58+Q53*Q$58+R53*R$58+S53*S$58+T53*T$58+U53*U$58+V53*V$58+W53*W$58+X53*X$58+'Тур 2'!AA53</f>
        <v>176</v>
      </c>
      <c r="AB53" s="33">
        <v>49</v>
      </c>
    </row>
    <row r="54" spans="1:28" ht="15">
      <c r="A54" s="93">
        <v>53</v>
      </c>
      <c r="B54" s="109" t="s">
        <v>145</v>
      </c>
      <c r="C54" s="87" t="s">
        <v>3</v>
      </c>
      <c r="D54" s="6" t="s">
        <v>204</v>
      </c>
      <c r="E54" s="50">
        <v>0</v>
      </c>
      <c r="F54" s="51">
        <v>1</v>
      </c>
      <c r="G54" s="51">
        <v>1</v>
      </c>
      <c r="H54" s="51">
        <v>0</v>
      </c>
      <c r="I54" s="51">
        <v>1</v>
      </c>
      <c r="J54" s="51">
        <v>1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2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70">
        <f t="shared" si="1"/>
        <v>4</v>
      </c>
      <c r="Z54" s="70">
        <f>Y54+'Тур 4'!Z54</f>
        <v>16</v>
      </c>
      <c r="AA54" s="70">
        <f>E54*E$58+F54*F$58+G54*G$58+H54*H$58+I54*I$58+J54*J$58+K54*K$58+L54*L$58+M54*M$58+N54*N$58+O54*O$58+P54*P$58+Q54*Q$58+R54*R$58+S54*S$58+T54*T$58+U54*U$58+V54*V$58+W54*W$58+X54*X$58+'Тур 2'!AA54</f>
        <v>216</v>
      </c>
      <c r="AB54" s="33">
        <v>51</v>
      </c>
    </row>
    <row r="55" spans="1:28" ht="15">
      <c r="A55" s="93">
        <v>54</v>
      </c>
      <c r="B55" s="108" t="s">
        <v>144</v>
      </c>
      <c r="C55" s="87" t="s">
        <v>3</v>
      </c>
      <c r="D55" s="6" t="s">
        <v>205</v>
      </c>
      <c r="E55" s="50">
        <v>1</v>
      </c>
      <c r="F55" s="51">
        <v>0</v>
      </c>
      <c r="G55" s="51">
        <v>1</v>
      </c>
      <c r="H55" s="51">
        <v>0</v>
      </c>
      <c r="I55" s="51">
        <v>1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1</v>
      </c>
      <c r="Q55" s="51">
        <v>1</v>
      </c>
      <c r="R55" s="51">
        <v>0</v>
      </c>
      <c r="S55" s="52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70">
        <f t="shared" si="1"/>
        <v>5</v>
      </c>
      <c r="Z55" s="70">
        <f>Y55+'Тур 4'!Z55</f>
        <v>32</v>
      </c>
      <c r="AA55" s="70">
        <f>E55*E$58+F55*F$58+G55*G$58+H55*H$58+I55*I$58+J55*J$58+K55*K$58+L55*L$58+M55*M$58+N55*N$58+O55*O$58+P55*P$58+Q55*Q$58+R55*R$58+S55*S$58+T55*T$58+U55*U$58+V55*V$58+W55*W$58+X55*X$58+'Тур 2'!AA55</f>
        <v>492</v>
      </c>
      <c r="AB55" s="33">
        <v>35</v>
      </c>
    </row>
    <row r="56" spans="1:28" ht="15.75" thickBot="1">
      <c r="A56" s="94">
        <v>55</v>
      </c>
      <c r="B56" s="91" t="s">
        <v>146</v>
      </c>
      <c r="C56" s="88" t="s">
        <v>3</v>
      </c>
      <c r="D56" s="8" t="s">
        <v>206</v>
      </c>
      <c r="E56" s="53">
        <v>0</v>
      </c>
      <c r="F56" s="54">
        <v>0</v>
      </c>
      <c r="G56" s="54">
        <v>1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1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71">
        <f t="shared" si="1"/>
        <v>2</v>
      </c>
      <c r="Z56" s="71">
        <f>Y56+'Тур 4'!Z56</f>
        <v>26</v>
      </c>
      <c r="AA56" s="71">
        <f>E56*E$58+F56*F$58+G56*G$58+H56*H$58+I56*I$58+J56*J$58+K56*K$58+L56*L$58+M56*M$58+N56*N$58+O56*O$58+P56*P$58+Q56*Q$58+R56*R$58+S56*S$58+T56*T$58+U56*U$58+V56*V$58+W56*W$58+X56*X$58+'Тур 2'!AA56</f>
        <v>369</v>
      </c>
      <c r="AB56" s="33">
        <v>46</v>
      </c>
    </row>
    <row r="57" ht="15">
      <c r="Y57" s="1"/>
    </row>
    <row r="58" spans="2:24" ht="15">
      <c r="B58" s="2" t="s">
        <v>98</v>
      </c>
      <c r="E58" s="2">
        <f aca="true" t="shared" si="2" ref="E58:X58">56-SUM(E2:E56)</f>
        <v>39</v>
      </c>
      <c r="F58" s="2">
        <f t="shared" si="2"/>
        <v>41</v>
      </c>
      <c r="G58" s="2">
        <f t="shared" si="2"/>
        <v>6</v>
      </c>
      <c r="H58" s="2">
        <f t="shared" si="2"/>
        <v>7</v>
      </c>
      <c r="I58" s="2">
        <f t="shared" si="2"/>
        <v>20</v>
      </c>
      <c r="J58" s="2">
        <f t="shared" si="2"/>
        <v>29</v>
      </c>
      <c r="K58" s="2">
        <f t="shared" si="2"/>
        <v>53</v>
      </c>
      <c r="L58" s="2">
        <f t="shared" si="2"/>
        <v>40</v>
      </c>
      <c r="M58" s="2">
        <f t="shared" si="2"/>
        <v>41</v>
      </c>
      <c r="N58" s="2">
        <f t="shared" si="2"/>
        <v>45</v>
      </c>
      <c r="O58" s="2">
        <f t="shared" si="2"/>
        <v>51</v>
      </c>
      <c r="P58" s="2">
        <f t="shared" si="2"/>
        <v>12</v>
      </c>
      <c r="Q58" s="2">
        <f t="shared" si="2"/>
        <v>34</v>
      </c>
      <c r="R58" s="2">
        <f t="shared" si="2"/>
        <v>49</v>
      </c>
      <c r="S58" s="2">
        <f t="shared" si="2"/>
        <v>35</v>
      </c>
      <c r="T58" s="2">
        <f t="shared" si="2"/>
        <v>56</v>
      </c>
      <c r="U58" s="2">
        <f t="shared" si="2"/>
        <v>56</v>
      </c>
      <c r="V58" s="2">
        <f t="shared" si="2"/>
        <v>56</v>
      </c>
      <c r="W58" s="2">
        <f t="shared" si="2"/>
        <v>56</v>
      </c>
      <c r="X58" s="2">
        <f t="shared" si="2"/>
        <v>56</v>
      </c>
    </row>
    <row r="60" ht="15">
      <c r="B60" s="2" t="s">
        <v>106</v>
      </c>
    </row>
    <row r="61" ht="15">
      <c r="B61" s="2" t="s">
        <v>107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62"/>
  <sheetViews>
    <sheetView workbookViewId="0" topLeftCell="S1">
      <selection activeCell="AL3" sqref="AL3:AL57"/>
    </sheetView>
  </sheetViews>
  <sheetFormatPr defaultColWidth="9.140625" defaultRowHeight="12.75"/>
  <cols>
    <col min="1" max="1" width="4.140625" style="3" customWidth="1"/>
    <col min="2" max="2" width="19.140625" style="2" customWidth="1"/>
    <col min="3" max="3" width="11.57421875" style="2" hidden="1" customWidth="1"/>
    <col min="4" max="4" width="17.00390625" style="2" hidden="1" customWidth="1"/>
    <col min="5" max="34" width="3.28125" style="9" customWidth="1"/>
    <col min="35" max="36" width="7.140625" style="2" customWidth="1"/>
    <col min="37" max="37" width="7.8515625" style="1" hidden="1" customWidth="1"/>
    <col min="38" max="16384" width="9.140625" style="2" customWidth="1"/>
  </cols>
  <sheetData>
    <row r="1" spans="1:2" ht="15.75" thickBot="1">
      <c r="A1" s="127" t="s">
        <v>102</v>
      </c>
      <c r="B1" s="127"/>
    </row>
    <row r="2" spans="1:37" s="4" customFormat="1" ht="15.75" thickBot="1">
      <c r="A2" s="82" t="s">
        <v>111</v>
      </c>
      <c r="B2" s="104" t="s">
        <v>116</v>
      </c>
      <c r="C2" s="2"/>
      <c r="D2" s="2"/>
      <c r="E2" s="97">
        <v>1</v>
      </c>
      <c r="F2" s="97">
        <v>2</v>
      </c>
      <c r="G2" s="97">
        <v>3</v>
      </c>
      <c r="H2" s="97">
        <v>4</v>
      </c>
      <c r="I2" s="97">
        <v>5</v>
      </c>
      <c r="J2" s="97">
        <v>6</v>
      </c>
      <c r="K2" s="97">
        <v>7</v>
      </c>
      <c r="L2" s="97">
        <v>8</v>
      </c>
      <c r="M2" s="97">
        <v>9</v>
      </c>
      <c r="N2" s="97">
        <v>10</v>
      </c>
      <c r="O2" s="97">
        <v>11</v>
      </c>
      <c r="P2" s="97">
        <v>12</v>
      </c>
      <c r="Q2" s="97">
        <v>13</v>
      </c>
      <c r="R2" s="97">
        <v>14</v>
      </c>
      <c r="S2" s="97">
        <v>15</v>
      </c>
      <c r="T2" s="97">
        <v>16</v>
      </c>
      <c r="U2" s="97">
        <v>17</v>
      </c>
      <c r="V2" s="97">
        <v>18</v>
      </c>
      <c r="W2" s="97">
        <v>19</v>
      </c>
      <c r="X2" s="97">
        <v>20</v>
      </c>
      <c r="Y2" s="97">
        <v>21</v>
      </c>
      <c r="Z2" s="97">
        <v>22</v>
      </c>
      <c r="AA2" s="97">
        <v>23</v>
      </c>
      <c r="AB2" s="97">
        <v>24</v>
      </c>
      <c r="AC2" s="97">
        <v>25</v>
      </c>
      <c r="AD2" s="97">
        <v>26</v>
      </c>
      <c r="AE2" s="97">
        <v>27</v>
      </c>
      <c r="AF2" s="97">
        <v>28</v>
      </c>
      <c r="AG2" s="97">
        <v>29</v>
      </c>
      <c r="AH2" s="105">
        <v>30</v>
      </c>
      <c r="AI2" s="15" t="s">
        <v>100</v>
      </c>
      <c r="AJ2" s="15" t="s">
        <v>112</v>
      </c>
      <c r="AK2" s="15" t="s">
        <v>101</v>
      </c>
    </row>
    <row r="3" spans="1:40" ht="15">
      <c r="A3" s="92">
        <v>1</v>
      </c>
      <c r="B3" s="89" t="s">
        <v>118</v>
      </c>
      <c r="C3" s="86" t="s">
        <v>0</v>
      </c>
      <c r="D3" s="16" t="s">
        <v>1</v>
      </c>
      <c r="E3" s="98">
        <v>0</v>
      </c>
      <c r="F3" s="99">
        <v>1</v>
      </c>
      <c r="G3" s="99">
        <v>1</v>
      </c>
      <c r="H3" s="99">
        <v>0</v>
      </c>
      <c r="I3" s="99">
        <v>1</v>
      </c>
      <c r="J3" s="99">
        <v>1</v>
      </c>
      <c r="K3" s="99">
        <v>0</v>
      </c>
      <c r="L3" s="99">
        <v>1</v>
      </c>
      <c r="M3" s="99">
        <v>0</v>
      </c>
      <c r="N3" s="99">
        <v>1</v>
      </c>
      <c r="O3" s="99">
        <v>1</v>
      </c>
      <c r="P3" s="99">
        <v>1</v>
      </c>
      <c r="Q3" s="99">
        <v>1</v>
      </c>
      <c r="R3" s="99">
        <v>1</v>
      </c>
      <c r="S3" s="99">
        <v>1</v>
      </c>
      <c r="T3" s="99">
        <v>1</v>
      </c>
      <c r="U3" s="99">
        <v>0</v>
      </c>
      <c r="V3" s="99">
        <v>1</v>
      </c>
      <c r="W3" s="99">
        <v>1</v>
      </c>
      <c r="X3" s="99">
        <v>1</v>
      </c>
      <c r="Y3" s="99">
        <v>1</v>
      </c>
      <c r="Z3" s="99">
        <v>1</v>
      </c>
      <c r="AA3" s="99">
        <v>1</v>
      </c>
      <c r="AB3" s="99">
        <v>1</v>
      </c>
      <c r="AC3" s="99">
        <v>1</v>
      </c>
      <c r="AD3" s="99">
        <v>1</v>
      </c>
      <c r="AE3" s="99">
        <v>1</v>
      </c>
      <c r="AF3" s="99">
        <v>1</v>
      </c>
      <c r="AG3" s="99">
        <v>1</v>
      </c>
      <c r="AH3" s="99">
        <v>1</v>
      </c>
      <c r="AI3" s="64">
        <f aca="true" t="shared" si="0" ref="AI3:AI34">SUM(E3:AH3)</f>
        <v>25</v>
      </c>
      <c r="AJ3" s="64">
        <f aca="true" t="shared" si="1" ref="AJ3:AJ34">E3*E$59+F3*F$59+G3*G$59+H3*H$59+I3*I$59+J3*J$59+K3*K$59+L3*L$59+M3*M$59+N3*N$59+O3*O$59+P3*P$59+Q3*Q$59+R3*R$59+S3*S$59+T3*T$59+U3*U$59+V3*V$59+W3*W$59+X3*X$59+Y3*Y$59+Z3*Z$59+AA3*AA$59+AB3*AB$59+AC3*AC$59+AD3*AD$59+AE3*AE$59+AF3*AF$59+AG3*AG$59+AH3*AH$59</f>
        <v>525</v>
      </c>
      <c r="AK3" s="64">
        <v>0</v>
      </c>
      <c r="AL3" s="2">
        <v>4</v>
      </c>
      <c r="AM3" s="1"/>
      <c r="AN3" s="7"/>
    </row>
    <row r="4" spans="1:38" ht="15">
      <c r="A4" s="93">
        <v>2</v>
      </c>
      <c r="B4" s="90" t="s">
        <v>119</v>
      </c>
      <c r="C4" s="87" t="s">
        <v>3</v>
      </c>
      <c r="D4" s="6" t="s">
        <v>4</v>
      </c>
      <c r="E4" s="100">
        <v>0</v>
      </c>
      <c r="F4" s="101">
        <v>1</v>
      </c>
      <c r="G4" s="101">
        <v>1</v>
      </c>
      <c r="H4" s="101">
        <v>0</v>
      </c>
      <c r="I4" s="101">
        <v>1</v>
      </c>
      <c r="J4" s="101">
        <v>0</v>
      </c>
      <c r="K4" s="101">
        <v>1</v>
      </c>
      <c r="L4" s="101">
        <v>1</v>
      </c>
      <c r="M4" s="101">
        <v>1</v>
      </c>
      <c r="N4" s="101">
        <v>1</v>
      </c>
      <c r="O4" s="101">
        <v>0</v>
      </c>
      <c r="P4" s="101">
        <v>1</v>
      </c>
      <c r="Q4" s="101">
        <v>1</v>
      </c>
      <c r="R4" s="101">
        <v>1</v>
      </c>
      <c r="S4" s="101">
        <v>1</v>
      </c>
      <c r="T4" s="101">
        <v>0</v>
      </c>
      <c r="U4" s="101">
        <v>0</v>
      </c>
      <c r="V4" s="101">
        <v>1</v>
      </c>
      <c r="W4" s="101">
        <v>1</v>
      </c>
      <c r="X4" s="101">
        <v>0</v>
      </c>
      <c r="Y4" s="101">
        <v>1</v>
      </c>
      <c r="Z4" s="101">
        <v>0</v>
      </c>
      <c r="AA4" s="101">
        <v>0</v>
      </c>
      <c r="AB4" s="101">
        <v>1</v>
      </c>
      <c r="AC4" s="101">
        <v>0</v>
      </c>
      <c r="AD4" s="101">
        <v>0</v>
      </c>
      <c r="AE4" s="101">
        <v>1</v>
      </c>
      <c r="AF4" s="101">
        <v>1</v>
      </c>
      <c r="AG4" s="101">
        <v>1</v>
      </c>
      <c r="AH4" s="101">
        <v>0</v>
      </c>
      <c r="AI4" s="70">
        <f t="shared" si="0"/>
        <v>18</v>
      </c>
      <c r="AJ4" s="70">
        <f t="shared" si="1"/>
        <v>338</v>
      </c>
      <c r="AK4" s="70">
        <v>0</v>
      </c>
      <c r="AL4" s="2">
        <v>28</v>
      </c>
    </row>
    <row r="5" spans="1:38" ht="15">
      <c r="A5" s="93">
        <v>3</v>
      </c>
      <c r="B5" s="90" t="s">
        <v>5</v>
      </c>
      <c r="C5" s="87" t="s">
        <v>6</v>
      </c>
      <c r="D5" s="6" t="s">
        <v>7</v>
      </c>
      <c r="E5" s="100">
        <v>1</v>
      </c>
      <c r="F5" s="101">
        <v>1</v>
      </c>
      <c r="G5" s="101">
        <v>1</v>
      </c>
      <c r="H5" s="101">
        <v>0</v>
      </c>
      <c r="I5" s="101">
        <v>1</v>
      </c>
      <c r="J5" s="101">
        <v>0</v>
      </c>
      <c r="K5" s="101">
        <v>1</v>
      </c>
      <c r="L5" s="101">
        <v>1</v>
      </c>
      <c r="M5" s="101">
        <v>0</v>
      </c>
      <c r="N5" s="101">
        <v>1</v>
      </c>
      <c r="O5" s="101">
        <v>1</v>
      </c>
      <c r="P5" s="101">
        <v>1</v>
      </c>
      <c r="Q5" s="101">
        <v>1</v>
      </c>
      <c r="R5" s="101">
        <v>1</v>
      </c>
      <c r="S5" s="101">
        <v>1</v>
      </c>
      <c r="T5" s="101">
        <v>0</v>
      </c>
      <c r="U5" s="101">
        <v>1</v>
      </c>
      <c r="V5" s="101">
        <v>1</v>
      </c>
      <c r="W5" s="101">
        <v>1</v>
      </c>
      <c r="X5" s="101">
        <v>1</v>
      </c>
      <c r="Y5" s="101">
        <v>1</v>
      </c>
      <c r="Z5" s="101">
        <v>0</v>
      </c>
      <c r="AA5" s="101">
        <v>1</v>
      </c>
      <c r="AB5" s="101">
        <v>1</v>
      </c>
      <c r="AC5" s="101">
        <v>1</v>
      </c>
      <c r="AD5" s="101">
        <v>1</v>
      </c>
      <c r="AE5" s="101">
        <v>1</v>
      </c>
      <c r="AF5" s="101">
        <v>1</v>
      </c>
      <c r="AG5" s="101">
        <v>1</v>
      </c>
      <c r="AH5" s="101">
        <v>1</v>
      </c>
      <c r="AI5" s="70">
        <f t="shared" si="0"/>
        <v>25</v>
      </c>
      <c r="AJ5" s="70">
        <f t="shared" si="1"/>
        <v>541</v>
      </c>
      <c r="AK5" s="70">
        <v>0</v>
      </c>
      <c r="AL5" s="2">
        <v>2</v>
      </c>
    </row>
    <row r="6" spans="1:38" ht="15">
      <c r="A6" s="93">
        <v>4</v>
      </c>
      <c r="B6" s="90" t="s">
        <v>2</v>
      </c>
      <c r="C6" s="87" t="s">
        <v>3</v>
      </c>
      <c r="D6" s="6" t="s">
        <v>8</v>
      </c>
      <c r="E6" s="100">
        <v>1</v>
      </c>
      <c r="F6" s="100">
        <v>1</v>
      </c>
      <c r="G6" s="100">
        <v>1</v>
      </c>
      <c r="H6" s="100">
        <v>0</v>
      </c>
      <c r="I6" s="100">
        <v>1</v>
      </c>
      <c r="J6" s="100">
        <v>1</v>
      </c>
      <c r="K6" s="100">
        <v>1</v>
      </c>
      <c r="L6" s="100">
        <v>1</v>
      </c>
      <c r="M6" s="100">
        <v>0</v>
      </c>
      <c r="N6" s="100">
        <v>1</v>
      </c>
      <c r="O6" s="100">
        <v>1</v>
      </c>
      <c r="P6" s="100">
        <v>1</v>
      </c>
      <c r="Q6" s="100">
        <v>1</v>
      </c>
      <c r="R6" s="100">
        <v>1</v>
      </c>
      <c r="S6" s="100">
        <v>1</v>
      </c>
      <c r="T6" s="100">
        <v>1</v>
      </c>
      <c r="U6" s="100">
        <v>0</v>
      </c>
      <c r="V6" s="100">
        <v>1</v>
      </c>
      <c r="W6" s="100">
        <v>1</v>
      </c>
      <c r="X6" s="100">
        <v>1</v>
      </c>
      <c r="Y6" s="100">
        <v>1</v>
      </c>
      <c r="Z6" s="100">
        <v>0</v>
      </c>
      <c r="AA6" s="100">
        <v>0</v>
      </c>
      <c r="AB6" s="100">
        <v>1</v>
      </c>
      <c r="AC6" s="100">
        <v>1</v>
      </c>
      <c r="AD6" s="100">
        <v>1</v>
      </c>
      <c r="AE6" s="100">
        <v>1</v>
      </c>
      <c r="AF6" s="100">
        <v>1</v>
      </c>
      <c r="AG6" s="100">
        <v>1</v>
      </c>
      <c r="AH6" s="100">
        <v>1</v>
      </c>
      <c r="AI6" s="70">
        <f t="shared" si="0"/>
        <v>25</v>
      </c>
      <c r="AJ6" s="70">
        <f t="shared" si="1"/>
        <v>517</v>
      </c>
      <c r="AK6" s="70">
        <v>0</v>
      </c>
      <c r="AL6" s="2">
        <v>5</v>
      </c>
    </row>
    <row r="7" spans="1:38" ht="15">
      <c r="A7" s="93">
        <v>5</v>
      </c>
      <c r="B7" s="90" t="s">
        <v>13</v>
      </c>
      <c r="C7" s="87" t="s">
        <v>6</v>
      </c>
      <c r="D7" s="6" t="s">
        <v>9</v>
      </c>
      <c r="E7" s="100">
        <v>1</v>
      </c>
      <c r="F7" s="101">
        <v>1</v>
      </c>
      <c r="G7" s="101">
        <v>1</v>
      </c>
      <c r="H7" s="101">
        <v>1</v>
      </c>
      <c r="I7" s="101">
        <v>1</v>
      </c>
      <c r="J7" s="101">
        <v>1</v>
      </c>
      <c r="K7" s="101">
        <v>0</v>
      </c>
      <c r="L7" s="101">
        <v>1</v>
      </c>
      <c r="M7" s="101">
        <v>1</v>
      </c>
      <c r="N7" s="101">
        <v>1</v>
      </c>
      <c r="O7" s="101">
        <v>1</v>
      </c>
      <c r="P7" s="101">
        <v>1</v>
      </c>
      <c r="Q7" s="101">
        <v>1</v>
      </c>
      <c r="R7" s="101">
        <v>1</v>
      </c>
      <c r="S7" s="101">
        <v>1</v>
      </c>
      <c r="T7" s="101">
        <v>0</v>
      </c>
      <c r="U7" s="101">
        <v>0</v>
      </c>
      <c r="V7" s="101">
        <v>1</v>
      </c>
      <c r="W7" s="101">
        <v>1</v>
      </c>
      <c r="X7" s="101">
        <v>1</v>
      </c>
      <c r="Y7" s="101">
        <v>1</v>
      </c>
      <c r="Z7" s="101">
        <v>0</v>
      </c>
      <c r="AA7" s="101">
        <v>1</v>
      </c>
      <c r="AB7" s="101">
        <v>1</v>
      </c>
      <c r="AC7" s="101">
        <v>1</v>
      </c>
      <c r="AD7" s="101">
        <v>1</v>
      </c>
      <c r="AE7" s="101">
        <v>1</v>
      </c>
      <c r="AF7" s="101">
        <v>1</v>
      </c>
      <c r="AG7" s="101">
        <v>1</v>
      </c>
      <c r="AH7" s="106">
        <v>1</v>
      </c>
      <c r="AI7" s="70">
        <f t="shared" si="0"/>
        <v>26</v>
      </c>
      <c r="AJ7" s="70">
        <f t="shared" si="1"/>
        <v>563</v>
      </c>
      <c r="AK7" s="70">
        <v>0</v>
      </c>
      <c r="AL7" s="2">
        <v>1</v>
      </c>
    </row>
    <row r="8" spans="1:38" ht="15">
      <c r="A8" s="93">
        <v>6</v>
      </c>
      <c r="B8" s="108" t="s">
        <v>38</v>
      </c>
      <c r="C8" s="87" t="s">
        <v>11</v>
      </c>
      <c r="D8" s="6" t="s">
        <v>12</v>
      </c>
      <c r="E8" s="100">
        <v>0</v>
      </c>
      <c r="F8" s="101">
        <v>1</v>
      </c>
      <c r="G8" s="101">
        <v>1</v>
      </c>
      <c r="H8" s="101">
        <v>0</v>
      </c>
      <c r="I8" s="101">
        <v>1</v>
      </c>
      <c r="J8" s="101">
        <v>1</v>
      </c>
      <c r="K8" s="101">
        <v>0</v>
      </c>
      <c r="L8" s="101">
        <v>1</v>
      </c>
      <c r="M8" s="101">
        <v>0</v>
      </c>
      <c r="N8" s="101">
        <v>1</v>
      </c>
      <c r="O8" s="101">
        <v>1</v>
      </c>
      <c r="P8" s="101">
        <v>0</v>
      </c>
      <c r="Q8" s="101">
        <v>1</v>
      </c>
      <c r="R8" s="101">
        <v>1</v>
      </c>
      <c r="S8" s="101">
        <v>1</v>
      </c>
      <c r="T8" s="101">
        <v>0</v>
      </c>
      <c r="U8" s="101">
        <v>0</v>
      </c>
      <c r="V8" s="101">
        <v>1</v>
      </c>
      <c r="W8" s="101">
        <v>1</v>
      </c>
      <c r="X8" s="101">
        <v>0</v>
      </c>
      <c r="Y8" s="101">
        <v>1</v>
      </c>
      <c r="Z8" s="101">
        <v>1</v>
      </c>
      <c r="AA8" s="101">
        <v>1</v>
      </c>
      <c r="AB8" s="101">
        <v>1</v>
      </c>
      <c r="AC8" s="101">
        <v>0</v>
      </c>
      <c r="AD8" s="101">
        <v>1</v>
      </c>
      <c r="AE8" s="101">
        <v>1</v>
      </c>
      <c r="AF8" s="101">
        <v>1</v>
      </c>
      <c r="AG8" s="101">
        <v>1</v>
      </c>
      <c r="AH8" s="101">
        <v>1</v>
      </c>
      <c r="AI8" s="70">
        <f t="shared" si="0"/>
        <v>21</v>
      </c>
      <c r="AJ8" s="70">
        <f t="shared" si="1"/>
        <v>389</v>
      </c>
      <c r="AK8" s="70">
        <v>0</v>
      </c>
      <c r="AL8" s="2">
        <v>18</v>
      </c>
    </row>
    <row r="9" spans="1:38" ht="15">
      <c r="A9" s="93">
        <v>7</v>
      </c>
      <c r="B9" s="90" t="s">
        <v>30</v>
      </c>
      <c r="C9" s="87" t="s">
        <v>3</v>
      </c>
      <c r="D9" s="6" t="s">
        <v>14</v>
      </c>
      <c r="E9" s="100">
        <v>1</v>
      </c>
      <c r="F9" s="101">
        <v>1</v>
      </c>
      <c r="G9" s="101">
        <v>1</v>
      </c>
      <c r="H9" s="101">
        <v>0</v>
      </c>
      <c r="I9" s="101">
        <v>1</v>
      </c>
      <c r="J9" s="101">
        <v>0</v>
      </c>
      <c r="K9" s="101">
        <v>1</v>
      </c>
      <c r="L9" s="101">
        <v>1</v>
      </c>
      <c r="M9" s="101">
        <v>1</v>
      </c>
      <c r="N9" s="101">
        <v>0</v>
      </c>
      <c r="O9" s="101">
        <v>0</v>
      </c>
      <c r="P9" s="101">
        <v>0</v>
      </c>
      <c r="Q9" s="101">
        <v>1</v>
      </c>
      <c r="R9" s="101">
        <v>1</v>
      </c>
      <c r="S9" s="101">
        <v>1</v>
      </c>
      <c r="T9" s="101">
        <v>0</v>
      </c>
      <c r="U9" s="101">
        <v>0</v>
      </c>
      <c r="V9" s="101">
        <v>1</v>
      </c>
      <c r="W9" s="101">
        <v>1</v>
      </c>
      <c r="X9" s="101">
        <v>1</v>
      </c>
      <c r="Y9" s="101">
        <v>1</v>
      </c>
      <c r="Z9" s="101">
        <v>0</v>
      </c>
      <c r="AA9" s="101">
        <v>0</v>
      </c>
      <c r="AB9" s="101">
        <v>1</v>
      </c>
      <c r="AC9" s="101">
        <v>1</v>
      </c>
      <c r="AD9" s="101">
        <v>1</v>
      </c>
      <c r="AE9" s="101">
        <v>1</v>
      </c>
      <c r="AF9" s="101">
        <v>1</v>
      </c>
      <c r="AG9" s="101">
        <v>1</v>
      </c>
      <c r="AH9" s="101">
        <v>1</v>
      </c>
      <c r="AI9" s="70">
        <f t="shared" si="0"/>
        <v>21</v>
      </c>
      <c r="AJ9" s="70">
        <f t="shared" si="1"/>
        <v>407</v>
      </c>
      <c r="AK9" s="70">
        <v>0</v>
      </c>
      <c r="AL9" s="2">
        <v>16</v>
      </c>
    </row>
    <row r="10" spans="1:38" ht="15">
      <c r="A10" s="93">
        <v>8</v>
      </c>
      <c r="B10" s="108" t="s">
        <v>89</v>
      </c>
      <c r="C10" s="87" t="s">
        <v>6</v>
      </c>
      <c r="D10" s="6" t="s">
        <v>16</v>
      </c>
      <c r="E10" s="100">
        <v>1</v>
      </c>
      <c r="F10" s="101">
        <v>1</v>
      </c>
      <c r="G10" s="101">
        <v>0</v>
      </c>
      <c r="H10" s="101">
        <v>0</v>
      </c>
      <c r="I10" s="101">
        <v>1</v>
      </c>
      <c r="J10" s="101">
        <v>1</v>
      </c>
      <c r="K10" s="101">
        <v>0</v>
      </c>
      <c r="L10" s="101">
        <v>0</v>
      </c>
      <c r="M10" s="101">
        <v>0</v>
      </c>
      <c r="N10" s="101">
        <v>0</v>
      </c>
      <c r="O10" s="101">
        <v>1</v>
      </c>
      <c r="P10" s="101">
        <v>1</v>
      </c>
      <c r="Q10" s="101">
        <v>0</v>
      </c>
      <c r="R10" s="101">
        <v>1</v>
      </c>
      <c r="S10" s="101">
        <v>1</v>
      </c>
      <c r="T10" s="101">
        <v>1</v>
      </c>
      <c r="U10" s="101">
        <v>0</v>
      </c>
      <c r="V10" s="101">
        <v>1</v>
      </c>
      <c r="W10" s="101">
        <v>1</v>
      </c>
      <c r="X10" s="101">
        <v>1</v>
      </c>
      <c r="Y10" s="101">
        <v>1</v>
      </c>
      <c r="Z10" s="101">
        <v>1</v>
      </c>
      <c r="AA10" s="101">
        <v>1</v>
      </c>
      <c r="AB10" s="101">
        <v>1</v>
      </c>
      <c r="AC10" s="101">
        <v>1</v>
      </c>
      <c r="AD10" s="101">
        <v>1</v>
      </c>
      <c r="AE10" s="101">
        <v>1</v>
      </c>
      <c r="AF10" s="101">
        <v>1</v>
      </c>
      <c r="AG10" s="101">
        <v>1</v>
      </c>
      <c r="AH10" s="101">
        <v>1</v>
      </c>
      <c r="AI10" s="70">
        <f t="shared" si="0"/>
        <v>22</v>
      </c>
      <c r="AJ10" s="70">
        <f t="shared" si="1"/>
        <v>459</v>
      </c>
      <c r="AK10" s="70">
        <v>0</v>
      </c>
      <c r="AL10" s="2">
        <v>12</v>
      </c>
    </row>
    <row r="11" spans="1:38" ht="15">
      <c r="A11" s="93">
        <v>9</v>
      </c>
      <c r="B11" s="109" t="s">
        <v>120</v>
      </c>
      <c r="C11" s="87" t="s">
        <v>6</v>
      </c>
      <c r="D11" s="6" t="s">
        <v>83</v>
      </c>
      <c r="E11" s="100">
        <v>1</v>
      </c>
      <c r="F11" s="101">
        <v>1</v>
      </c>
      <c r="G11" s="101">
        <v>1</v>
      </c>
      <c r="H11" s="101">
        <v>0</v>
      </c>
      <c r="I11" s="101">
        <v>1</v>
      </c>
      <c r="J11" s="101">
        <v>1</v>
      </c>
      <c r="K11" s="101">
        <v>1</v>
      </c>
      <c r="L11" s="101">
        <v>1</v>
      </c>
      <c r="M11" s="101">
        <v>0</v>
      </c>
      <c r="N11" s="101">
        <v>1</v>
      </c>
      <c r="O11" s="101">
        <v>1</v>
      </c>
      <c r="P11" s="101">
        <v>1</v>
      </c>
      <c r="Q11" s="101">
        <v>0</v>
      </c>
      <c r="R11" s="101">
        <v>1</v>
      </c>
      <c r="S11" s="101">
        <v>1</v>
      </c>
      <c r="T11" s="101">
        <v>1</v>
      </c>
      <c r="U11" s="101">
        <v>0</v>
      </c>
      <c r="V11" s="101">
        <v>1</v>
      </c>
      <c r="W11" s="101">
        <v>1</v>
      </c>
      <c r="X11" s="101">
        <v>1</v>
      </c>
      <c r="Y11" s="101">
        <v>0</v>
      </c>
      <c r="Z11" s="101">
        <v>1</v>
      </c>
      <c r="AA11" s="101">
        <v>1</v>
      </c>
      <c r="AB11" s="101">
        <v>1</v>
      </c>
      <c r="AC11" s="101">
        <v>1</v>
      </c>
      <c r="AD11" s="101">
        <v>1</v>
      </c>
      <c r="AE11" s="101">
        <v>1</v>
      </c>
      <c r="AF11" s="101">
        <v>1</v>
      </c>
      <c r="AG11" s="101">
        <v>1</v>
      </c>
      <c r="AH11" s="106">
        <v>1</v>
      </c>
      <c r="AI11" s="70">
        <f t="shared" si="0"/>
        <v>25</v>
      </c>
      <c r="AJ11" s="70">
        <f t="shared" si="1"/>
        <v>540</v>
      </c>
      <c r="AK11" s="70">
        <v>0</v>
      </c>
      <c r="AL11" s="2">
        <v>3</v>
      </c>
    </row>
    <row r="12" spans="1:38" ht="15">
      <c r="A12" s="93">
        <v>10</v>
      </c>
      <c r="B12" s="109" t="s">
        <v>10</v>
      </c>
      <c r="C12" s="87" t="s">
        <v>17</v>
      </c>
      <c r="D12" s="6" t="s">
        <v>18</v>
      </c>
      <c r="E12" s="100">
        <v>0</v>
      </c>
      <c r="F12" s="101">
        <v>1</v>
      </c>
      <c r="G12" s="101">
        <v>1</v>
      </c>
      <c r="H12" s="101">
        <v>0</v>
      </c>
      <c r="I12" s="101">
        <v>1</v>
      </c>
      <c r="J12" s="101">
        <v>1</v>
      </c>
      <c r="K12" s="101">
        <v>1</v>
      </c>
      <c r="L12" s="101">
        <v>1</v>
      </c>
      <c r="M12" s="101">
        <v>0</v>
      </c>
      <c r="N12" s="101">
        <v>1</v>
      </c>
      <c r="O12" s="101">
        <v>0</v>
      </c>
      <c r="P12" s="101">
        <v>1</v>
      </c>
      <c r="Q12" s="101">
        <v>1</v>
      </c>
      <c r="R12" s="101">
        <v>1</v>
      </c>
      <c r="S12" s="101">
        <v>1</v>
      </c>
      <c r="T12" s="101">
        <v>0</v>
      </c>
      <c r="U12" s="101">
        <v>0</v>
      </c>
      <c r="V12" s="101">
        <v>1</v>
      </c>
      <c r="W12" s="101">
        <v>1</v>
      </c>
      <c r="X12" s="101">
        <v>1</v>
      </c>
      <c r="Y12" s="101">
        <v>1</v>
      </c>
      <c r="Z12" s="101">
        <v>0</v>
      </c>
      <c r="AA12" s="101">
        <v>1</v>
      </c>
      <c r="AB12" s="101">
        <v>1</v>
      </c>
      <c r="AC12" s="101">
        <v>0</v>
      </c>
      <c r="AD12" s="101">
        <v>1</v>
      </c>
      <c r="AE12" s="101">
        <v>1</v>
      </c>
      <c r="AF12" s="101">
        <v>1</v>
      </c>
      <c r="AG12" s="101">
        <v>1</v>
      </c>
      <c r="AH12" s="106">
        <v>1</v>
      </c>
      <c r="AI12" s="70">
        <f t="shared" si="0"/>
        <v>22</v>
      </c>
      <c r="AJ12" s="70">
        <f t="shared" si="1"/>
        <v>411</v>
      </c>
      <c r="AK12" s="70">
        <v>0</v>
      </c>
      <c r="AL12" s="2">
        <v>14</v>
      </c>
    </row>
    <row r="13" spans="1:38" ht="15">
      <c r="A13" s="93">
        <v>11</v>
      </c>
      <c r="B13" s="109" t="s">
        <v>66</v>
      </c>
      <c r="C13" s="87" t="s">
        <v>17</v>
      </c>
      <c r="D13" s="6" t="s">
        <v>19</v>
      </c>
      <c r="E13" s="100">
        <v>0</v>
      </c>
      <c r="F13" s="101">
        <v>1</v>
      </c>
      <c r="G13" s="101">
        <v>1</v>
      </c>
      <c r="H13" s="101">
        <v>0</v>
      </c>
      <c r="I13" s="101">
        <v>1</v>
      </c>
      <c r="J13" s="101">
        <v>1</v>
      </c>
      <c r="K13" s="101">
        <v>1</v>
      </c>
      <c r="L13" s="101">
        <v>1</v>
      </c>
      <c r="M13" s="101">
        <v>1</v>
      </c>
      <c r="N13" s="101">
        <v>1</v>
      </c>
      <c r="O13" s="101">
        <v>1</v>
      </c>
      <c r="P13" s="101">
        <v>0</v>
      </c>
      <c r="Q13" s="101">
        <v>0</v>
      </c>
      <c r="R13" s="101">
        <v>1</v>
      </c>
      <c r="S13" s="101">
        <v>1</v>
      </c>
      <c r="T13" s="101">
        <v>1</v>
      </c>
      <c r="U13" s="101">
        <v>0</v>
      </c>
      <c r="V13" s="101">
        <v>1</v>
      </c>
      <c r="W13" s="101">
        <v>1</v>
      </c>
      <c r="X13" s="101">
        <v>1</v>
      </c>
      <c r="Y13" s="101">
        <v>1</v>
      </c>
      <c r="Z13" s="101">
        <v>0</v>
      </c>
      <c r="AA13" s="101">
        <v>0</v>
      </c>
      <c r="AB13" s="101">
        <v>1</v>
      </c>
      <c r="AC13" s="101">
        <v>1</v>
      </c>
      <c r="AD13" s="101">
        <v>1</v>
      </c>
      <c r="AE13" s="101">
        <v>1</v>
      </c>
      <c r="AF13" s="101">
        <v>1</v>
      </c>
      <c r="AG13" s="101">
        <v>1</v>
      </c>
      <c r="AH13" s="101">
        <v>1</v>
      </c>
      <c r="AI13" s="70">
        <f t="shared" si="0"/>
        <v>23</v>
      </c>
      <c r="AJ13" s="70">
        <f t="shared" si="1"/>
        <v>463</v>
      </c>
      <c r="AK13" s="70">
        <v>0</v>
      </c>
      <c r="AL13" s="2">
        <v>8</v>
      </c>
    </row>
    <row r="14" spans="1:38" ht="15">
      <c r="A14" s="93">
        <v>12</v>
      </c>
      <c r="B14" s="90" t="s">
        <v>121</v>
      </c>
      <c r="C14" s="87" t="s">
        <v>17</v>
      </c>
      <c r="D14" s="6" t="s">
        <v>20</v>
      </c>
      <c r="E14" s="100">
        <v>0</v>
      </c>
      <c r="F14" s="101">
        <v>1</v>
      </c>
      <c r="G14" s="101">
        <v>1</v>
      </c>
      <c r="H14" s="101">
        <v>0</v>
      </c>
      <c r="I14" s="101">
        <v>1</v>
      </c>
      <c r="J14" s="101">
        <v>1</v>
      </c>
      <c r="K14" s="101">
        <v>1</v>
      </c>
      <c r="L14" s="101">
        <v>1</v>
      </c>
      <c r="M14" s="101">
        <v>1</v>
      </c>
      <c r="N14" s="101">
        <v>1</v>
      </c>
      <c r="O14" s="101">
        <v>1</v>
      </c>
      <c r="P14" s="101">
        <v>1</v>
      </c>
      <c r="Q14" s="101">
        <v>0</v>
      </c>
      <c r="R14" s="101">
        <v>1</v>
      </c>
      <c r="S14" s="101">
        <v>0</v>
      </c>
      <c r="T14" s="101">
        <v>1</v>
      </c>
      <c r="U14" s="101">
        <v>0</v>
      </c>
      <c r="V14" s="101">
        <v>1</v>
      </c>
      <c r="W14" s="101">
        <v>1</v>
      </c>
      <c r="X14" s="101">
        <v>1</v>
      </c>
      <c r="Y14" s="101">
        <v>0</v>
      </c>
      <c r="Z14" s="101">
        <v>1</v>
      </c>
      <c r="AA14" s="101">
        <v>0</v>
      </c>
      <c r="AB14" s="101">
        <v>1</v>
      </c>
      <c r="AC14" s="101">
        <v>1</v>
      </c>
      <c r="AD14" s="101">
        <v>1</v>
      </c>
      <c r="AE14" s="101">
        <v>0</v>
      </c>
      <c r="AF14" s="101">
        <v>1</v>
      </c>
      <c r="AG14" s="101">
        <v>1</v>
      </c>
      <c r="AH14" s="101">
        <v>1</v>
      </c>
      <c r="AI14" s="70">
        <f t="shared" si="0"/>
        <v>22</v>
      </c>
      <c r="AJ14" s="70">
        <f t="shared" si="1"/>
        <v>483</v>
      </c>
      <c r="AK14" s="70">
        <v>0</v>
      </c>
      <c r="AL14" s="2">
        <v>9</v>
      </c>
    </row>
    <row r="15" spans="1:38" ht="15">
      <c r="A15" s="93">
        <v>13</v>
      </c>
      <c r="B15" s="90" t="s">
        <v>122</v>
      </c>
      <c r="C15" s="87" t="s">
        <v>21</v>
      </c>
      <c r="D15" s="6" t="s">
        <v>22</v>
      </c>
      <c r="E15" s="100">
        <v>1</v>
      </c>
      <c r="F15" s="101">
        <v>1</v>
      </c>
      <c r="G15" s="101">
        <v>0</v>
      </c>
      <c r="H15" s="101">
        <v>0</v>
      </c>
      <c r="I15" s="101">
        <v>1</v>
      </c>
      <c r="J15" s="101">
        <v>1</v>
      </c>
      <c r="K15" s="101">
        <v>1</v>
      </c>
      <c r="L15" s="101">
        <v>0</v>
      </c>
      <c r="M15" s="101">
        <v>1</v>
      </c>
      <c r="N15" s="101">
        <v>1</v>
      </c>
      <c r="O15" s="101">
        <v>1</v>
      </c>
      <c r="P15" s="101">
        <v>0</v>
      </c>
      <c r="Q15" s="101">
        <v>1</v>
      </c>
      <c r="R15" s="101">
        <v>1</v>
      </c>
      <c r="S15" s="101">
        <v>1</v>
      </c>
      <c r="T15" s="101">
        <v>0</v>
      </c>
      <c r="U15" s="101">
        <v>0</v>
      </c>
      <c r="V15" s="101">
        <v>1</v>
      </c>
      <c r="W15" s="101">
        <v>1</v>
      </c>
      <c r="X15" s="101">
        <v>1</v>
      </c>
      <c r="Y15" s="101">
        <v>0</v>
      </c>
      <c r="Z15" s="101">
        <v>0</v>
      </c>
      <c r="AA15" s="101">
        <v>1</v>
      </c>
      <c r="AB15" s="101">
        <v>1</v>
      </c>
      <c r="AC15" s="101">
        <v>0</v>
      </c>
      <c r="AD15" s="101">
        <v>1</v>
      </c>
      <c r="AE15" s="101">
        <v>1</v>
      </c>
      <c r="AF15" s="101">
        <v>1</v>
      </c>
      <c r="AG15" s="101">
        <v>1</v>
      </c>
      <c r="AH15" s="101">
        <v>1</v>
      </c>
      <c r="AI15" s="70">
        <f t="shared" si="0"/>
        <v>21</v>
      </c>
      <c r="AJ15" s="70">
        <f t="shared" si="1"/>
        <v>412</v>
      </c>
      <c r="AK15" s="70">
        <v>0</v>
      </c>
      <c r="AL15" s="2">
        <v>15</v>
      </c>
    </row>
    <row r="16" spans="1:38" ht="15">
      <c r="A16" s="93">
        <v>14</v>
      </c>
      <c r="B16" s="90" t="s">
        <v>123</v>
      </c>
      <c r="C16" s="87" t="s">
        <v>23</v>
      </c>
      <c r="D16" s="6" t="s">
        <v>24</v>
      </c>
      <c r="E16" s="100">
        <v>0</v>
      </c>
      <c r="F16" s="101">
        <v>0</v>
      </c>
      <c r="G16" s="101">
        <v>1</v>
      </c>
      <c r="H16" s="101">
        <v>0</v>
      </c>
      <c r="I16" s="101">
        <v>0</v>
      </c>
      <c r="J16" s="101">
        <v>1</v>
      </c>
      <c r="K16" s="101">
        <v>0</v>
      </c>
      <c r="L16" s="101">
        <v>0</v>
      </c>
      <c r="M16" s="101">
        <v>0</v>
      </c>
      <c r="N16" s="101">
        <v>1</v>
      </c>
      <c r="O16" s="101">
        <v>0</v>
      </c>
      <c r="P16" s="101">
        <v>0</v>
      </c>
      <c r="Q16" s="101">
        <v>1</v>
      </c>
      <c r="R16" s="101">
        <v>1</v>
      </c>
      <c r="S16" s="101">
        <v>0</v>
      </c>
      <c r="T16" s="101">
        <v>0</v>
      </c>
      <c r="U16" s="101">
        <v>0</v>
      </c>
      <c r="V16" s="101">
        <v>1</v>
      </c>
      <c r="W16" s="101">
        <v>1</v>
      </c>
      <c r="X16" s="101">
        <v>0</v>
      </c>
      <c r="Y16" s="101">
        <v>1</v>
      </c>
      <c r="Z16" s="101">
        <v>0</v>
      </c>
      <c r="AA16" s="101">
        <v>0</v>
      </c>
      <c r="AB16" s="101">
        <v>1</v>
      </c>
      <c r="AC16" s="101">
        <v>0</v>
      </c>
      <c r="AD16" s="101">
        <v>1</v>
      </c>
      <c r="AE16" s="101">
        <v>1</v>
      </c>
      <c r="AF16" s="101">
        <v>1</v>
      </c>
      <c r="AG16" s="101">
        <v>0</v>
      </c>
      <c r="AH16" s="106">
        <v>1</v>
      </c>
      <c r="AI16" s="70">
        <f t="shared" si="0"/>
        <v>13</v>
      </c>
      <c r="AJ16" s="70">
        <f t="shared" si="1"/>
        <v>200</v>
      </c>
      <c r="AK16" s="70">
        <v>0</v>
      </c>
      <c r="AL16" s="2">
        <v>45</v>
      </c>
    </row>
    <row r="17" spans="1:38" ht="15">
      <c r="A17" s="93">
        <v>15</v>
      </c>
      <c r="B17" s="90" t="s">
        <v>124</v>
      </c>
      <c r="C17" s="87" t="s">
        <v>25</v>
      </c>
      <c r="D17" s="6" t="s">
        <v>26</v>
      </c>
      <c r="E17" s="100">
        <v>0</v>
      </c>
      <c r="F17" s="101">
        <v>1</v>
      </c>
      <c r="G17" s="101">
        <v>1</v>
      </c>
      <c r="H17" s="101">
        <v>1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1</v>
      </c>
      <c r="O17" s="101">
        <v>0</v>
      </c>
      <c r="P17" s="101">
        <v>0</v>
      </c>
      <c r="Q17" s="101">
        <v>0</v>
      </c>
      <c r="R17" s="101">
        <v>1</v>
      </c>
      <c r="S17" s="101">
        <v>1</v>
      </c>
      <c r="T17" s="101">
        <v>0</v>
      </c>
      <c r="U17" s="101">
        <v>0</v>
      </c>
      <c r="V17" s="101">
        <v>1</v>
      </c>
      <c r="W17" s="101">
        <v>1</v>
      </c>
      <c r="X17" s="101">
        <v>0</v>
      </c>
      <c r="Y17" s="101">
        <v>0</v>
      </c>
      <c r="Z17" s="101">
        <v>0</v>
      </c>
      <c r="AA17" s="101">
        <v>0</v>
      </c>
      <c r="AB17" s="101">
        <v>1</v>
      </c>
      <c r="AC17" s="101">
        <v>0</v>
      </c>
      <c r="AD17" s="101">
        <v>1</v>
      </c>
      <c r="AE17" s="101">
        <v>1</v>
      </c>
      <c r="AF17" s="101">
        <v>0</v>
      </c>
      <c r="AG17" s="101">
        <v>1</v>
      </c>
      <c r="AH17" s="106">
        <v>1</v>
      </c>
      <c r="AI17" s="70">
        <f t="shared" si="0"/>
        <v>13</v>
      </c>
      <c r="AJ17" s="70">
        <f t="shared" si="1"/>
        <v>200</v>
      </c>
      <c r="AK17" s="70">
        <v>0</v>
      </c>
      <c r="AL17" s="2">
        <v>46</v>
      </c>
    </row>
    <row r="18" spans="1:38" ht="15">
      <c r="A18" s="93">
        <v>16</v>
      </c>
      <c r="B18" s="90" t="s">
        <v>125</v>
      </c>
      <c r="C18" s="87" t="s">
        <v>25</v>
      </c>
      <c r="D18" s="6" t="s">
        <v>27</v>
      </c>
      <c r="E18" s="100">
        <v>0</v>
      </c>
      <c r="F18" s="101">
        <v>0</v>
      </c>
      <c r="G18" s="101">
        <v>0</v>
      </c>
      <c r="H18" s="101">
        <v>1</v>
      </c>
      <c r="I18" s="101">
        <v>1</v>
      </c>
      <c r="J18" s="101">
        <v>0</v>
      </c>
      <c r="K18" s="101">
        <v>1</v>
      </c>
      <c r="L18" s="101">
        <v>1</v>
      </c>
      <c r="M18" s="101">
        <v>0</v>
      </c>
      <c r="N18" s="101">
        <v>1</v>
      </c>
      <c r="O18" s="101">
        <v>1</v>
      </c>
      <c r="P18" s="101">
        <v>1</v>
      </c>
      <c r="Q18" s="101">
        <v>0</v>
      </c>
      <c r="R18" s="101">
        <v>1</v>
      </c>
      <c r="S18" s="101">
        <v>0</v>
      </c>
      <c r="T18" s="101">
        <v>0</v>
      </c>
      <c r="U18" s="101">
        <v>0</v>
      </c>
      <c r="V18" s="101">
        <v>1</v>
      </c>
      <c r="W18" s="101">
        <v>1</v>
      </c>
      <c r="X18" s="101">
        <v>0</v>
      </c>
      <c r="Y18" s="101">
        <v>1</v>
      </c>
      <c r="Z18" s="101">
        <v>0</v>
      </c>
      <c r="AA18" s="101">
        <v>1</v>
      </c>
      <c r="AB18" s="101">
        <v>1</v>
      </c>
      <c r="AC18" s="101">
        <v>1</v>
      </c>
      <c r="AD18" s="101">
        <v>1</v>
      </c>
      <c r="AE18" s="101">
        <v>1</v>
      </c>
      <c r="AF18" s="101">
        <v>0</v>
      </c>
      <c r="AG18" s="101">
        <v>1</v>
      </c>
      <c r="AH18" s="106">
        <v>0</v>
      </c>
      <c r="AI18" s="70">
        <f t="shared" si="0"/>
        <v>17</v>
      </c>
      <c r="AJ18" s="70">
        <f t="shared" si="1"/>
        <v>354</v>
      </c>
      <c r="AK18" s="70">
        <v>0</v>
      </c>
      <c r="AL18" s="2">
        <v>30</v>
      </c>
    </row>
    <row r="19" spans="1:38" ht="15">
      <c r="A19" s="93">
        <v>17</v>
      </c>
      <c r="B19" s="90" t="s">
        <v>69</v>
      </c>
      <c r="C19" s="87" t="s">
        <v>28</v>
      </c>
      <c r="D19" s="6" t="s">
        <v>29</v>
      </c>
      <c r="E19" s="100">
        <v>1</v>
      </c>
      <c r="F19" s="101">
        <v>1</v>
      </c>
      <c r="G19" s="101">
        <v>0</v>
      </c>
      <c r="H19" s="101">
        <v>0</v>
      </c>
      <c r="I19" s="101">
        <v>1</v>
      </c>
      <c r="J19" s="101">
        <v>1</v>
      </c>
      <c r="K19" s="101">
        <v>0</v>
      </c>
      <c r="L19" s="101">
        <v>1</v>
      </c>
      <c r="M19" s="101">
        <v>0</v>
      </c>
      <c r="N19" s="101">
        <v>1</v>
      </c>
      <c r="O19" s="101">
        <v>1</v>
      </c>
      <c r="P19" s="101">
        <v>1</v>
      </c>
      <c r="Q19" s="101">
        <v>0</v>
      </c>
      <c r="R19" s="101">
        <v>1</v>
      </c>
      <c r="S19" s="101">
        <v>1</v>
      </c>
      <c r="T19" s="101">
        <v>0</v>
      </c>
      <c r="U19" s="101">
        <v>0</v>
      </c>
      <c r="V19" s="101">
        <v>1</v>
      </c>
      <c r="W19" s="101">
        <v>1</v>
      </c>
      <c r="X19" s="101">
        <v>1</v>
      </c>
      <c r="Y19" s="101">
        <v>1</v>
      </c>
      <c r="Z19" s="101">
        <v>0</v>
      </c>
      <c r="AA19" s="101">
        <v>0</v>
      </c>
      <c r="AB19" s="101">
        <v>1</v>
      </c>
      <c r="AC19" s="101">
        <v>1</v>
      </c>
      <c r="AD19" s="101">
        <v>1</v>
      </c>
      <c r="AE19" s="101">
        <v>1</v>
      </c>
      <c r="AF19" s="101">
        <v>0</v>
      </c>
      <c r="AG19" s="101">
        <v>1</v>
      </c>
      <c r="AH19" s="106">
        <v>0</v>
      </c>
      <c r="AI19" s="70">
        <f t="shared" si="0"/>
        <v>19</v>
      </c>
      <c r="AJ19" s="70">
        <f t="shared" si="1"/>
        <v>359</v>
      </c>
      <c r="AK19" s="70">
        <v>0</v>
      </c>
      <c r="AL19" s="2">
        <v>23</v>
      </c>
    </row>
    <row r="20" spans="1:38" ht="15">
      <c r="A20" s="93">
        <v>18</v>
      </c>
      <c r="B20" s="90" t="s">
        <v>92</v>
      </c>
      <c r="C20" s="87" t="s">
        <v>3</v>
      </c>
      <c r="D20" s="6" t="s">
        <v>31</v>
      </c>
      <c r="E20" s="100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1</v>
      </c>
      <c r="M20" s="101">
        <v>0</v>
      </c>
      <c r="N20" s="101">
        <v>0</v>
      </c>
      <c r="O20" s="101">
        <v>1</v>
      </c>
      <c r="P20" s="101">
        <v>0</v>
      </c>
      <c r="Q20" s="101">
        <v>1</v>
      </c>
      <c r="R20" s="101">
        <v>1</v>
      </c>
      <c r="S20" s="101">
        <v>1</v>
      </c>
      <c r="T20" s="101">
        <v>0</v>
      </c>
      <c r="U20" s="101">
        <v>0</v>
      </c>
      <c r="V20" s="101">
        <v>1</v>
      </c>
      <c r="W20" s="101">
        <v>0</v>
      </c>
      <c r="X20" s="101">
        <v>0</v>
      </c>
      <c r="Y20" s="101">
        <v>1</v>
      </c>
      <c r="Z20" s="101">
        <v>1</v>
      </c>
      <c r="AA20" s="101">
        <v>0</v>
      </c>
      <c r="AB20" s="101">
        <v>0</v>
      </c>
      <c r="AC20" s="101">
        <v>0</v>
      </c>
      <c r="AD20" s="101">
        <v>1</v>
      </c>
      <c r="AE20" s="101">
        <v>1</v>
      </c>
      <c r="AF20" s="101">
        <v>0</v>
      </c>
      <c r="AG20" s="101">
        <v>1</v>
      </c>
      <c r="AH20" s="106">
        <v>0</v>
      </c>
      <c r="AI20" s="70">
        <f t="shared" si="0"/>
        <v>11</v>
      </c>
      <c r="AJ20" s="70">
        <f t="shared" si="1"/>
        <v>203</v>
      </c>
      <c r="AK20" s="70">
        <v>0</v>
      </c>
      <c r="AL20" s="2">
        <v>50</v>
      </c>
    </row>
    <row r="21" spans="1:38" ht="15">
      <c r="A21" s="93">
        <v>19</v>
      </c>
      <c r="B21" s="90" t="s">
        <v>126</v>
      </c>
      <c r="C21" s="87" t="s">
        <v>3</v>
      </c>
      <c r="D21" s="6" t="s">
        <v>33</v>
      </c>
      <c r="E21" s="100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1</v>
      </c>
      <c r="AD21" s="101">
        <v>0</v>
      </c>
      <c r="AE21" s="101">
        <v>0</v>
      </c>
      <c r="AF21" s="101">
        <v>0</v>
      </c>
      <c r="AG21" s="101">
        <v>0</v>
      </c>
      <c r="AH21" s="106">
        <v>0</v>
      </c>
      <c r="AI21" s="70">
        <f t="shared" si="0"/>
        <v>1</v>
      </c>
      <c r="AJ21" s="70">
        <f t="shared" si="1"/>
        <v>34</v>
      </c>
      <c r="AK21" s="70">
        <v>0</v>
      </c>
      <c r="AL21" s="2">
        <v>55</v>
      </c>
    </row>
    <row r="22" spans="1:38" ht="15">
      <c r="A22" s="93">
        <v>20</v>
      </c>
      <c r="B22" s="90" t="s">
        <v>127</v>
      </c>
      <c r="C22" s="87" t="s">
        <v>3</v>
      </c>
      <c r="D22" s="6" t="s">
        <v>34</v>
      </c>
      <c r="E22" s="100">
        <v>0</v>
      </c>
      <c r="F22" s="101">
        <v>0</v>
      </c>
      <c r="G22" s="101">
        <v>1</v>
      </c>
      <c r="H22" s="101">
        <v>0</v>
      </c>
      <c r="I22" s="101">
        <v>1</v>
      </c>
      <c r="J22" s="101">
        <v>0</v>
      </c>
      <c r="K22" s="101">
        <v>1</v>
      </c>
      <c r="L22" s="101">
        <v>0</v>
      </c>
      <c r="M22" s="101">
        <v>0</v>
      </c>
      <c r="N22" s="101">
        <v>1</v>
      </c>
      <c r="O22" s="101">
        <v>1</v>
      </c>
      <c r="P22" s="101">
        <v>0</v>
      </c>
      <c r="Q22" s="101">
        <v>1</v>
      </c>
      <c r="R22" s="101">
        <v>1</v>
      </c>
      <c r="S22" s="101">
        <v>1</v>
      </c>
      <c r="T22" s="101">
        <v>0</v>
      </c>
      <c r="U22" s="101">
        <v>0</v>
      </c>
      <c r="V22" s="101">
        <v>1</v>
      </c>
      <c r="W22" s="101">
        <v>1</v>
      </c>
      <c r="X22" s="101">
        <v>0</v>
      </c>
      <c r="Y22" s="101">
        <v>1</v>
      </c>
      <c r="Z22" s="101">
        <v>0</v>
      </c>
      <c r="AA22" s="101">
        <v>0</v>
      </c>
      <c r="AB22" s="101">
        <v>1</v>
      </c>
      <c r="AC22" s="101">
        <v>1</v>
      </c>
      <c r="AD22" s="101">
        <v>1</v>
      </c>
      <c r="AE22" s="101">
        <v>1</v>
      </c>
      <c r="AF22" s="101">
        <v>1</v>
      </c>
      <c r="AG22" s="101">
        <v>1</v>
      </c>
      <c r="AH22" s="101">
        <v>1</v>
      </c>
      <c r="AI22" s="70">
        <f t="shared" si="0"/>
        <v>18</v>
      </c>
      <c r="AJ22" s="70">
        <f t="shared" si="1"/>
        <v>321</v>
      </c>
      <c r="AK22" s="70">
        <v>0</v>
      </c>
      <c r="AL22" s="2">
        <v>29</v>
      </c>
    </row>
    <row r="23" spans="1:38" ht="15">
      <c r="A23" s="93">
        <v>21</v>
      </c>
      <c r="B23" s="90" t="s">
        <v>76</v>
      </c>
      <c r="C23" s="87" t="s">
        <v>3</v>
      </c>
      <c r="D23" s="6" t="s">
        <v>36</v>
      </c>
      <c r="E23" s="100">
        <v>0</v>
      </c>
      <c r="F23" s="101">
        <v>0</v>
      </c>
      <c r="G23" s="101">
        <v>1</v>
      </c>
      <c r="H23" s="101">
        <v>0</v>
      </c>
      <c r="I23" s="101">
        <v>1</v>
      </c>
      <c r="J23" s="101">
        <v>1</v>
      </c>
      <c r="K23" s="101">
        <v>1</v>
      </c>
      <c r="L23" s="101">
        <v>1</v>
      </c>
      <c r="M23" s="101">
        <v>0</v>
      </c>
      <c r="N23" s="101">
        <v>1</v>
      </c>
      <c r="O23" s="101">
        <v>0</v>
      </c>
      <c r="P23" s="101">
        <v>1</v>
      </c>
      <c r="Q23" s="101">
        <v>0</v>
      </c>
      <c r="R23" s="101">
        <v>1</v>
      </c>
      <c r="S23" s="101">
        <v>1</v>
      </c>
      <c r="T23" s="101">
        <v>0</v>
      </c>
      <c r="U23" s="101">
        <v>0</v>
      </c>
      <c r="V23" s="101">
        <v>1</v>
      </c>
      <c r="W23" s="101">
        <v>1</v>
      </c>
      <c r="X23" s="101">
        <v>1</v>
      </c>
      <c r="Y23" s="101">
        <v>0</v>
      </c>
      <c r="Z23" s="101">
        <v>0</v>
      </c>
      <c r="AA23" s="101">
        <v>1</v>
      </c>
      <c r="AB23" s="101">
        <v>1</v>
      </c>
      <c r="AC23" s="101">
        <v>0</v>
      </c>
      <c r="AD23" s="101">
        <v>1</v>
      </c>
      <c r="AE23" s="101">
        <v>1</v>
      </c>
      <c r="AF23" s="101">
        <v>1</v>
      </c>
      <c r="AG23" s="101">
        <v>1</v>
      </c>
      <c r="AH23" s="101">
        <v>1</v>
      </c>
      <c r="AI23" s="70">
        <f t="shared" si="0"/>
        <v>19</v>
      </c>
      <c r="AJ23" s="70">
        <f t="shared" si="1"/>
        <v>344</v>
      </c>
      <c r="AK23" s="70">
        <v>0</v>
      </c>
      <c r="AL23" s="2">
        <v>25</v>
      </c>
    </row>
    <row r="24" spans="1:38" ht="15">
      <c r="A24" s="93">
        <v>22</v>
      </c>
      <c r="B24" s="109" t="s">
        <v>128</v>
      </c>
      <c r="C24" s="87" t="s">
        <v>3</v>
      </c>
      <c r="D24" s="6" t="s">
        <v>37</v>
      </c>
      <c r="E24" s="100">
        <v>1</v>
      </c>
      <c r="F24" s="101">
        <v>1</v>
      </c>
      <c r="G24" s="101">
        <v>1</v>
      </c>
      <c r="H24" s="101">
        <v>1</v>
      </c>
      <c r="I24" s="101">
        <v>1</v>
      </c>
      <c r="J24" s="101">
        <v>1</v>
      </c>
      <c r="K24" s="101">
        <v>1</v>
      </c>
      <c r="L24" s="101">
        <v>1</v>
      </c>
      <c r="M24" s="101">
        <v>0</v>
      </c>
      <c r="N24" s="101">
        <v>0</v>
      </c>
      <c r="O24" s="101">
        <v>1</v>
      </c>
      <c r="P24" s="101">
        <v>1</v>
      </c>
      <c r="Q24" s="101">
        <v>1</v>
      </c>
      <c r="R24" s="101">
        <v>1</v>
      </c>
      <c r="S24" s="101">
        <v>1</v>
      </c>
      <c r="T24" s="101">
        <v>0</v>
      </c>
      <c r="U24" s="101">
        <v>0</v>
      </c>
      <c r="V24" s="101">
        <v>1</v>
      </c>
      <c r="W24" s="101">
        <v>1</v>
      </c>
      <c r="X24" s="101">
        <v>1</v>
      </c>
      <c r="Y24" s="101">
        <v>0</v>
      </c>
      <c r="Z24" s="101">
        <v>0</v>
      </c>
      <c r="AA24" s="101">
        <v>0</v>
      </c>
      <c r="AB24" s="101">
        <v>1</v>
      </c>
      <c r="AC24" s="101">
        <v>0</v>
      </c>
      <c r="AD24" s="101">
        <v>1</v>
      </c>
      <c r="AE24" s="101">
        <v>1</v>
      </c>
      <c r="AF24" s="101">
        <v>1</v>
      </c>
      <c r="AG24" s="101">
        <v>1</v>
      </c>
      <c r="AH24" s="101">
        <v>1</v>
      </c>
      <c r="AI24" s="70">
        <f t="shared" si="0"/>
        <v>22</v>
      </c>
      <c r="AJ24" s="70">
        <f t="shared" si="1"/>
        <v>442</v>
      </c>
      <c r="AK24" s="70">
        <v>0</v>
      </c>
      <c r="AL24" s="2">
        <v>13</v>
      </c>
    </row>
    <row r="25" spans="1:38" ht="15">
      <c r="A25" s="93">
        <v>23</v>
      </c>
      <c r="B25" s="90" t="s">
        <v>129</v>
      </c>
      <c r="C25" s="87" t="s">
        <v>3</v>
      </c>
      <c r="D25" s="6" t="s">
        <v>39</v>
      </c>
      <c r="E25" s="100">
        <v>1</v>
      </c>
      <c r="F25" s="101">
        <v>1</v>
      </c>
      <c r="G25" s="101">
        <v>0</v>
      </c>
      <c r="H25" s="101">
        <v>0</v>
      </c>
      <c r="I25" s="101">
        <v>1</v>
      </c>
      <c r="J25" s="101">
        <v>1</v>
      </c>
      <c r="K25" s="101">
        <v>0</v>
      </c>
      <c r="L25" s="101">
        <v>0</v>
      </c>
      <c r="M25" s="101">
        <v>0</v>
      </c>
      <c r="N25" s="101">
        <v>1</v>
      </c>
      <c r="O25" s="101">
        <v>0</v>
      </c>
      <c r="P25" s="101">
        <v>1</v>
      </c>
      <c r="Q25" s="101">
        <v>1</v>
      </c>
      <c r="R25" s="101">
        <v>1</v>
      </c>
      <c r="S25" s="101">
        <v>0</v>
      </c>
      <c r="T25" s="101">
        <v>1</v>
      </c>
      <c r="U25" s="101">
        <v>0</v>
      </c>
      <c r="V25" s="101">
        <v>1</v>
      </c>
      <c r="W25" s="101">
        <v>1</v>
      </c>
      <c r="X25" s="101">
        <v>1</v>
      </c>
      <c r="Y25" s="101">
        <v>1</v>
      </c>
      <c r="Z25" s="101">
        <v>0</v>
      </c>
      <c r="AA25" s="101">
        <v>0</v>
      </c>
      <c r="AB25" s="101">
        <v>1</v>
      </c>
      <c r="AC25" s="101">
        <v>0</v>
      </c>
      <c r="AD25" s="101">
        <v>1</v>
      </c>
      <c r="AE25" s="101">
        <v>1</v>
      </c>
      <c r="AF25" s="101">
        <v>1</v>
      </c>
      <c r="AG25" s="101">
        <v>1</v>
      </c>
      <c r="AH25" s="101">
        <v>1</v>
      </c>
      <c r="AI25" s="70">
        <f t="shared" si="0"/>
        <v>19</v>
      </c>
      <c r="AJ25" s="70">
        <f t="shared" si="1"/>
        <v>356</v>
      </c>
      <c r="AK25" s="70">
        <v>0</v>
      </c>
      <c r="AL25" s="2">
        <v>24</v>
      </c>
    </row>
    <row r="26" spans="1:38" ht="15">
      <c r="A26" s="93">
        <v>24</v>
      </c>
      <c r="B26" s="109" t="s">
        <v>130</v>
      </c>
      <c r="C26" s="87" t="s">
        <v>3</v>
      </c>
      <c r="D26" s="6" t="s">
        <v>41</v>
      </c>
      <c r="E26" s="100">
        <v>1</v>
      </c>
      <c r="F26" s="101">
        <v>1</v>
      </c>
      <c r="G26" s="101">
        <v>1</v>
      </c>
      <c r="H26" s="101">
        <v>0</v>
      </c>
      <c r="I26" s="101">
        <v>1</v>
      </c>
      <c r="J26" s="101">
        <v>0</v>
      </c>
      <c r="K26" s="101">
        <v>1</v>
      </c>
      <c r="L26" s="101">
        <v>0</v>
      </c>
      <c r="M26" s="101">
        <v>1</v>
      </c>
      <c r="N26" s="101">
        <v>1</v>
      </c>
      <c r="O26" s="101">
        <v>0</v>
      </c>
      <c r="P26" s="101">
        <v>0</v>
      </c>
      <c r="Q26" s="101">
        <v>0</v>
      </c>
      <c r="R26" s="101">
        <v>1</v>
      </c>
      <c r="S26" s="101">
        <v>1</v>
      </c>
      <c r="T26" s="101">
        <v>0</v>
      </c>
      <c r="U26" s="101">
        <v>0</v>
      </c>
      <c r="V26" s="101">
        <v>0</v>
      </c>
      <c r="W26" s="101">
        <v>1</v>
      </c>
      <c r="X26" s="101">
        <v>0</v>
      </c>
      <c r="Y26" s="101">
        <v>1</v>
      </c>
      <c r="Z26" s="101">
        <v>0</v>
      </c>
      <c r="AA26" s="101">
        <v>0</v>
      </c>
      <c r="AB26" s="101">
        <v>1</v>
      </c>
      <c r="AC26" s="101">
        <v>1</v>
      </c>
      <c r="AD26" s="101">
        <v>0</v>
      </c>
      <c r="AE26" s="101">
        <v>1</v>
      </c>
      <c r="AF26" s="101">
        <v>0</v>
      </c>
      <c r="AG26" s="101">
        <v>1</v>
      </c>
      <c r="AH26" s="106">
        <v>1</v>
      </c>
      <c r="AI26" s="70">
        <f t="shared" si="0"/>
        <v>16</v>
      </c>
      <c r="AJ26" s="70">
        <f t="shared" si="1"/>
        <v>313</v>
      </c>
      <c r="AK26" s="70">
        <v>0</v>
      </c>
      <c r="AL26" s="2">
        <v>37</v>
      </c>
    </row>
    <row r="27" spans="1:38" ht="15">
      <c r="A27" s="93">
        <v>25</v>
      </c>
      <c r="B27" s="90" t="s">
        <v>51</v>
      </c>
      <c r="C27" s="87" t="s">
        <v>3</v>
      </c>
      <c r="D27" s="6" t="s">
        <v>42</v>
      </c>
      <c r="E27" s="100">
        <v>0</v>
      </c>
      <c r="F27" s="101">
        <v>0</v>
      </c>
      <c r="G27" s="101">
        <v>0</v>
      </c>
      <c r="H27" s="101">
        <v>0</v>
      </c>
      <c r="I27" s="101">
        <v>1</v>
      </c>
      <c r="J27" s="101">
        <v>0</v>
      </c>
      <c r="K27" s="101">
        <v>1</v>
      </c>
      <c r="L27" s="101">
        <v>0</v>
      </c>
      <c r="M27" s="101">
        <v>1</v>
      </c>
      <c r="N27" s="101">
        <v>0</v>
      </c>
      <c r="O27" s="101">
        <v>0</v>
      </c>
      <c r="P27" s="101">
        <v>1</v>
      </c>
      <c r="Q27" s="101">
        <v>0</v>
      </c>
      <c r="R27" s="101">
        <v>1</v>
      </c>
      <c r="S27" s="101">
        <v>1</v>
      </c>
      <c r="T27" s="101">
        <v>1</v>
      </c>
      <c r="U27" s="101">
        <v>0</v>
      </c>
      <c r="V27" s="101">
        <v>1</v>
      </c>
      <c r="W27" s="101">
        <v>1</v>
      </c>
      <c r="X27" s="101">
        <v>1</v>
      </c>
      <c r="Y27" s="101">
        <v>1</v>
      </c>
      <c r="Z27" s="101">
        <v>0</v>
      </c>
      <c r="AA27" s="101">
        <v>1</v>
      </c>
      <c r="AB27" s="101">
        <v>1</v>
      </c>
      <c r="AC27" s="101">
        <v>1</v>
      </c>
      <c r="AD27" s="101">
        <v>1</v>
      </c>
      <c r="AE27" s="101">
        <v>1</v>
      </c>
      <c r="AF27" s="101">
        <v>1</v>
      </c>
      <c r="AG27" s="101">
        <v>1</v>
      </c>
      <c r="AH27" s="101">
        <v>1</v>
      </c>
      <c r="AI27" s="70">
        <f t="shared" si="0"/>
        <v>19</v>
      </c>
      <c r="AJ27" s="70">
        <f t="shared" si="1"/>
        <v>387</v>
      </c>
      <c r="AK27" s="70">
        <v>0</v>
      </c>
      <c r="AL27" s="2">
        <v>20</v>
      </c>
    </row>
    <row r="28" spans="1:38" ht="15">
      <c r="A28" s="93">
        <v>26</v>
      </c>
      <c r="B28" s="110" t="s">
        <v>131</v>
      </c>
      <c r="C28" s="87" t="s">
        <v>3</v>
      </c>
      <c r="D28" s="6" t="s">
        <v>44</v>
      </c>
      <c r="E28" s="100">
        <v>0</v>
      </c>
      <c r="F28" s="101">
        <v>1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1</v>
      </c>
      <c r="M28" s="101">
        <v>0</v>
      </c>
      <c r="N28" s="101">
        <v>0</v>
      </c>
      <c r="O28" s="101">
        <v>0</v>
      </c>
      <c r="P28" s="101">
        <v>1</v>
      </c>
      <c r="Q28" s="101">
        <v>0</v>
      </c>
      <c r="R28" s="101">
        <v>1</v>
      </c>
      <c r="S28" s="101">
        <v>1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1</v>
      </c>
      <c r="AC28" s="101">
        <v>0</v>
      </c>
      <c r="AD28" s="101">
        <v>0</v>
      </c>
      <c r="AE28" s="101">
        <v>1</v>
      </c>
      <c r="AF28" s="101">
        <v>0</v>
      </c>
      <c r="AG28" s="101">
        <v>1</v>
      </c>
      <c r="AH28" s="106">
        <v>1</v>
      </c>
      <c r="AI28" s="70">
        <f t="shared" si="0"/>
        <v>9</v>
      </c>
      <c r="AJ28" s="70">
        <f t="shared" si="1"/>
        <v>125</v>
      </c>
      <c r="AK28" s="70">
        <v>0</v>
      </c>
      <c r="AL28" s="2">
        <v>51</v>
      </c>
    </row>
    <row r="29" spans="1:38" ht="15">
      <c r="A29" s="93">
        <v>27</v>
      </c>
      <c r="B29" s="90" t="s">
        <v>72</v>
      </c>
      <c r="C29" s="87" t="s">
        <v>3</v>
      </c>
      <c r="D29" s="6" t="s">
        <v>46</v>
      </c>
      <c r="E29" s="100">
        <v>0</v>
      </c>
      <c r="F29" s="101">
        <v>1</v>
      </c>
      <c r="G29" s="101">
        <v>1</v>
      </c>
      <c r="H29" s="101">
        <v>0</v>
      </c>
      <c r="I29" s="101">
        <v>1</v>
      </c>
      <c r="J29" s="101">
        <v>1</v>
      </c>
      <c r="K29" s="101">
        <v>0</v>
      </c>
      <c r="L29" s="101">
        <v>0</v>
      </c>
      <c r="M29" s="101">
        <v>0</v>
      </c>
      <c r="N29" s="101">
        <v>1</v>
      </c>
      <c r="O29" s="101">
        <v>0</v>
      </c>
      <c r="P29" s="101">
        <v>0</v>
      </c>
      <c r="Q29" s="101">
        <v>1</v>
      </c>
      <c r="R29" s="101">
        <v>1</v>
      </c>
      <c r="S29" s="101">
        <v>1</v>
      </c>
      <c r="T29" s="101">
        <v>0</v>
      </c>
      <c r="U29" s="101">
        <v>0</v>
      </c>
      <c r="V29" s="101">
        <v>1</v>
      </c>
      <c r="W29" s="101">
        <v>1</v>
      </c>
      <c r="X29" s="101">
        <v>0</v>
      </c>
      <c r="Y29" s="101">
        <v>1</v>
      </c>
      <c r="Z29" s="101">
        <v>0</v>
      </c>
      <c r="AA29" s="101">
        <v>1</v>
      </c>
      <c r="AB29" s="101">
        <v>1</v>
      </c>
      <c r="AC29" s="101">
        <v>0</v>
      </c>
      <c r="AD29" s="101">
        <v>0</v>
      </c>
      <c r="AE29" s="101">
        <v>1</v>
      </c>
      <c r="AF29" s="101">
        <v>1</v>
      </c>
      <c r="AG29" s="101">
        <v>0</v>
      </c>
      <c r="AH29" s="106">
        <v>1</v>
      </c>
      <c r="AI29" s="70">
        <f t="shared" si="0"/>
        <v>16</v>
      </c>
      <c r="AJ29" s="70">
        <f t="shared" si="1"/>
        <v>274</v>
      </c>
      <c r="AK29" s="70">
        <v>0</v>
      </c>
      <c r="AL29" s="2">
        <v>38</v>
      </c>
    </row>
    <row r="30" spans="1:38" ht="15">
      <c r="A30" s="93">
        <v>28</v>
      </c>
      <c r="B30" s="90" t="s">
        <v>45</v>
      </c>
      <c r="C30" s="87" t="s">
        <v>3</v>
      </c>
      <c r="D30" s="6" t="s">
        <v>48</v>
      </c>
      <c r="E30" s="100">
        <v>1</v>
      </c>
      <c r="F30" s="101">
        <v>1</v>
      </c>
      <c r="G30" s="101">
        <v>1</v>
      </c>
      <c r="H30" s="101">
        <v>0</v>
      </c>
      <c r="I30" s="101">
        <v>1</v>
      </c>
      <c r="J30" s="101">
        <v>1</v>
      </c>
      <c r="K30" s="101">
        <v>0</v>
      </c>
      <c r="L30" s="101">
        <v>1</v>
      </c>
      <c r="M30" s="101">
        <v>0</v>
      </c>
      <c r="N30" s="101">
        <v>0</v>
      </c>
      <c r="O30" s="101">
        <v>1</v>
      </c>
      <c r="P30" s="101">
        <v>1</v>
      </c>
      <c r="Q30" s="101">
        <v>0</v>
      </c>
      <c r="R30" s="101">
        <v>1</v>
      </c>
      <c r="S30" s="101">
        <v>0</v>
      </c>
      <c r="T30" s="101">
        <v>1</v>
      </c>
      <c r="U30" s="101">
        <v>0</v>
      </c>
      <c r="V30" s="101">
        <v>1</v>
      </c>
      <c r="W30" s="101">
        <v>1</v>
      </c>
      <c r="X30" s="101">
        <v>1</v>
      </c>
      <c r="Y30" s="101">
        <v>1</v>
      </c>
      <c r="Z30" s="101">
        <v>1</v>
      </c>
      <c r="AA30" s="101">
        <v>1</v>
      </c>
      <c r="AB30" s="101">
        <v>1</v>
      </c>
      <c r="AC30" s="101">
        <v>1</v>
      </c>
      <c r="AD30" s="101">
        <v>1</v>
      </c>
      <c r="AE30" s="101">
        <v>1</v>
      </c>
      <c r="AF30" s="101">
        <v>1</v>
      </c>
      <c r="AG30" s="101">
        <v>0</v>
      </c>
      <c r="AH30" s="106">
        <v>1</v>
      </c>
      <c r="AI30" s="70">
        <f t="shared" si="0"/>
        <v>22</v>
      </c>
      <c r="AJ30" s="70">
        <f t="shared" si="1"/>
        <v>480</v>
      </c>
      <c r="AK30" s="70">
        <v>0</v>
      </c>
      <c r="AL30" s="2">
        <v>10</v>
      </c>
    </row>
    <row r="31" spans="1:38" ht="15">
      <c r="A31" s="93">
        <v>29</v>
      </c>
      <c r="B31" s="90" t="s">
        <v>132</v>
      </c>
      <c r="C31" s="87" t="s">
        <v>3</v>
      </c>
      <c r="D31" s="6" t="s">
        <v>50</v>
      </c>
      <c r="E31" s="100">
        <v>0</v>
      </c>
      <c r="F31" s="101">
        <v>1</v>
      </c>
      <c r="G31" s="101">
        <v>1</v>
      </c>
      <c r="H31" s="101">
        <v>1</v>
      </c>
      <c r="I31" s="101">
        <v>1</v>
      </c>
      <c r="J31" s="101">
        <v>0</v>
      </c>
      <c r="K31" s="101">
        <v>0</v>
      </c>
      <c r="L31" s="101">
        <v>1</v>
      </c>
      <c r="M31" s="101">
        <v>0</v>
      </c>
      <c r="N31" s="101">
        <v>0</v>
      </c>
      <c r="O31" s="101">
        <v>0</v>
      </c>
      <c r="P31" s="101">
        <v>0</v>
      </c>
      <c r="Q31" s="101">
        <v>1</v>
      </c>
      <c r="R31" s="101">
        <v>1</v>
      </c>
      <c r="S31" s="101">
        <v>1</v>
      </c>
      <c r="T31" s="101">
        <v>0</v>
      </c>
      <c r="U31" s="101">
        <v>0</v>
      </c>
      <c r="V31" s="101">
        <v>1</v>
      </c>
      <c r="W31" s="101">
        <v>1</v>
      </c>
      <c r="X31" s="101">
        <v>0</v>
      </c>
      <c r="Y31" s="101">
        <v>0</v>
      </c>
      <c r="Z31" s="101">
        <v>0</v>
      </c>
      <c r="AA31" s="101">
        <v>0</v>
      </c>
      <c r="AB31" s="101">
        <v>1</v>
      </c>
      <c r="AC31" s="101">
        <v>0</v>
      </c>
      <c r="AD31" s="101">
        <v>1</v>
      </c>
      <c r="AE31" s="101">
        <v>0</v>
      </c>
      <c r="AF31" s="101">
        <v>0</v>
      </c>
      <c r="AG31" s="101">
        <v>1</v>
      </c>
      <c r="AH31" s="106">
        <v>0</v>
      </c>
      <c r="AI31" s="70">
        <f t="shared" si="0"/>
        <v>13</v>
      </c>
      <c r="AJ31" s="70">
        <f t="shared" si="1"/>
        <v>224</v>
      </c>
      <c r="AK31" s="70">
        <v>0</v>
      </c>
      <c r="AL31" s="2">
        <v>44</v>
      </c>
    </row>
    <row r="32" spans="1:38" ht="15">
      <c r="A32" s="93">
        <v>30</v>
      </c>
      <c r="B32" s="108" t="s">
        <v>133</v>
      </c>
      <c r="C32" s="87" t="s">
        <v>3</v>
      </c>
      <c r="D32" s="6" t="s">
        <v>52</v>
      </c>
      <c r="E32" s="100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1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1</v>
      </c>
      <c r="Z32" s="101">
        <v>0</v>
      </c>
      <c r="AA32" s="101">
        <v>0</v>
      </c>
      <c r="AB32" s="101">
        <v>1</v>
      </c>
      <c r="AC32" s="101">
        <v>0</v>
      </c>
      <c r="AD32" s="101">
        <v>0</v>
      </c>
      <c r="AE32" s="101">
        <v>0</v>
      </c>
      <c r="AF32" s="101">
        <v>0</v>
      </c>
      <c r="AG32" s="101">
        <v>1</v>
      </c>
      <c r="AH32" s="106">
        <v>1</v>
      </c>
      <c r="AI32" s="70">
        <f t="shared" si="0"/>
        <v>5</v>
      </c>
      <c r="AJ32" s="70">
        <f t="shared" si="1"/>
        <v>53</v>
      </c>
      <c r="AK32" s="70">
        <v>0</v>
      </c>
      <c r="AL32" s="2">
        <v>52</v>
      </c>
    </row>
    <row r="33" spans="1:38" ht="15">
      <c r="A33" s="93">
        <v>31</v>
      </c>
      <c r="B33" s="110" t="s">
        <v>95</v>
      </c>
      <c r="C33" s="87" t="s">
        <v>3</v>
      </c>
      <c r="D33" s="6" t="s">
        <v>54</v>
      </c>
      <c r="E33" s="100">
        <v>1</v>
      </c>
      <c r="F33" s="101">
        <v>1</v>
      </c>
      <c r="G33" s="101">
        <v>0</v>
      </c>
      <c r="H33" s="101">
        <v>1</v>
      </c>
      <c r="I33" s="101">
        <v>0</v>
      </c>
      <c r="J33" s="101">
        <v>1</v>
      </c>
      <c r="K33" s="101">
        <v>1</v>
      </c>
      <c r="L33" s="101">
        <v>0</v>
      </c>
      <c r="M33" s="101">
        <v>0</v>
      </c>
      <c r="N33" s="101">
        <v>0</v>
      </c>
      <c r="O33" s="101">
        <v>0</v>
      </c>
      <c r="P33" s="101">
        <v>1</v>
      </c>
      <c r="Q33" s="101">
        <v>0</v>
      </c>
      <c r="R33" s="101">
        <v>1</v>
      </c>
      <c r="S33" s="101">
        <v>0</v>
      </c>
      <c r="T33" s="101">
        <v>0</v>
      </c>
      <c r="U33" s="101">
        <v>0</v>
      </c>
      <c r="V33" s="101">
        <v>1</v>
      </c>
      <c r="W33" s="101">
        <v>1</v>
      </c>
      <c r="X33" s="101">
        <v>1</v>
      </c>
      <c r="Y33" s="101">
        <v>1</v>
      </c>
      <c r="Z33" s="101">
        <v>0</v>
      </c>
      <c r="AA33" s="101">
        <v>0</v>
      </c>
      <c r="AB33" s="101">
        <v>1</v>
      </c>
      <c r="AC33" s="101">
        <v>1</v>
      </c>
      <c r="AD33" s="101">
        <v>1</v>
      </c>
      <c r="AE33" s="101">
        <v>1</v>
      </c>
      <c r="AF33" s="101">
        <v>1</v>
      </c>
      <c r="AG33" s="101">
        <v>1</v>
      </c>
      <c r="AH33" s="106">
        <v>1</v>
      </c>
      <c r="AI33" s="70">
        <f t="shared" si="0"/>
        <v>18</v>
      </c>
      <c r="AJ33" s="70">
        <f t="shared" si="1"/>
        <v>356</v>
      </c>
      <c r="AK33" s="70">
        <v>0</v>
      </c>
      <c r="AL33" s="2">
        <v>27</v>
      </c>
    </row>
    <row r="34" spans="1:38" ht="15">
      <c r="A34" s="93">
        <v>32</v>
      </c>
      <c r="B34" s="90" t="s">
        <v>49</v>
      </c>
      <c r="C34" s="87" t="s">
        <v>3</v>
      </c>
      <c r="D34" s="6" t="s">
        <v>55</v>
      </c>
      <c r="E34" s="100">
        <v>0</v>
      </c>
      <c r="F34" s="101">
        <v>1</v>
      </c>
      <c r="G34" s="101">
        <v>1</v>
      </c>
      <c r="H34" s="101">
        <v>0</v>
      </c>
      <c r="I34" s="101">
        <v>1</v>
      </c>
      <c r="J34" s="101">
        <v>1</v>
      </c>
      <c r="K34" s="101">
        <v>0</v>
      </c>
      <c r="L34" s="101">
        <v>0</v>
      </c>
      <c r="M34" s="101">
        <v>1</v>
      </c>
      <c r="N34" s="101">
        <v>0</v>
      </c>
      <c r="O34" s="101">
        <v>1</v>
      </c>
      <c r="P34" s="101">
        <v>1</v>
      </c>
      <c r="Q34" s="101">
        <v>0</v>
      </c>
      <c r="R34" s="101">
        <v>0</v>
      </c>
      <c r="S34" s="101">
        <v>1</v>
      </c>
      <c r="T34" s="101">
        <v>1</v>
      </c>
      <c r="U34" s="101">
        <v>0</v>
      </c>
      <c r="V34" s="101">
        <v>1</v>
      </c>
      <c r="W34" s="101">
        <v>1</v>
      </c>
      <c r="X34" s="101">
        <v>0</v>
      </c>
      <c r="Y34" s="101">
        <v>0</v>
      </c>
      <c r="Z34" s="101">
        <v>0</v>
      </c>
      <c r="AA34" s="101">
        <v>0</v>
      </c>
      <c r="AB34" s="101">
        <v>1</v>
      </c>
      <c r="AC34" s="101">
        <v>1</v>
      </c>
      <c r="AD34" s="101">
        <v>1</v>
      </c>
      <c r="AE34" s="101">
        <v>0</v>
      </c>
      <c r="AF34" s="101">
        <v>1</v>
      </c>
      <c r="AG34" s="101">
        <v>1</v>
      </c>
      <c r="AH34" s="106">
        <v>1</v>
      </c>
      <c r="AI34" s="70">
        <f t="shared" si="0"/>
        <v>17</v>
      </c>
      <c r="AJ34" s="70">
        <f t="shared" si="1"/>
        <v>349</v>
      </c>
      <c r="AK34" s="70">
        <v>0</v>
      </c>
      <c r="AL34" s="2">
        <v>31</v>
      </c>
    </row>
    <row r="35" spans="1:38" ht="15">
      <c r="A35" s="93">
        <v>33</v>
      </c>
      <c r="B35" s="108" t="s">
        <v>43</v>
      </c>
      <c r="C35" s="87" t="s">
        <v>3</v>
      </c>
      <c r="D35" s="6" t="s">
        <v>57</v>
      </c>
      <c r="E35" s="100">
        <v>1</v>
      </c>
      <c r="F35" s="101">
        <v>0</v>
      </c>
      <c r="G35" s="101">
        <v>0</v>
      </c>
      <c r="H35" s="101">
        <v>0</v>
      </c>
      <c r="I35" s="101">
        <v>0</v>
      </c>
      <c r="J35" s="101">
        <v>1</v>
      </c>
      <c r="K35" s="101">
        <v>1</v>
      </c>
      <c r="L35" s="101">
        <v>1</v>
      </c>
      <c r="M35" s="101">
        <v>0</v>
      </c>
      <c r="N35" s="101">
        <v>0</v>
      </c>
      <c r="O35" s="101">
        <v>1</v>
      </c>
      <c r="P35" s="101">
        <v>0</v>
      </c>
      <c r="Q35" s="101">
        <v>1</v>
      </c>
      <c r="R35" s="101">
        <v>1</v>
      </c>
      <c r="S35" s="101">
        <v>0</v>
      </c>
      <c r="T35" s="101">
        <v>0</v>
      </c>
      <c r="U35" s="101">
        <v>0</v>
      </c>
      <c r="V35" s="101">
        <v>1</v>
      </c>
      <c r="W35" s="101">
        <v>1</v>
      </c>
      <c r="X35" s="101">
        <v>0</v>
      </c>
      <c r="Y35" s="101">
        <v>0</v>
      </c>
      <c r="Z35" s="101">
        <v>0</v>
      </c>
      <c r="AA35" s="101">
        <v>0</v>
      </c>
      <c r="AB35" s="101">
        <v>1</v>
      </c>
      <c r="AC35" s="101">
        <v>0</v>
      </c>
      <c r="AD35" s="101">
        <v>1</v>
      </c>
      <c r="AE35" s="101">
        <v>1</v>
      </c>
      <c r="AF35" s="101">
        <v>1</v>
      </c>
      <c r="AG35" s="101">
        <v>1</v>
      </c>
      <c r="AH35" s="106">
        <v>1</v>
      </c>
      <c r="AI35" s="70">
        <f aca="true" t="shared" si="2" ref="AI35:AI57">SUM(E35:AH35)</f>
        <v>15</v>
      </c>
      <c r="AJ35" s="70">
        <f aca="true" t="shared" si="3" ref="AJ35:AJ57">E35*E$59+F35*F$59+G35*G$59+H35*H$59+I35*I$59+J35*J$59+K35*K$59+L35*L$59+M35*M$59+N35*N$59+O35*O$59+P35*P$59+Q35*Q$59+R35*R$59+S35*S$59+T35*T$59+U35*U$59+V35*V$59+W35*W$59+X35*X$59+Y35*Y$59+Z35*Z$59+AA35*AA$59+AB35*AB$59+AC35*AC$59+AD35*AD$59+AE35*AE$59+AF35*AF$59+AG35*AG$59+AH35*AH$59</f>
        <v>255</v>
      </c>
      <c r="AK35" s="70">
        <v>0</v>
      </c>
      <c r="AL35" s="2">
        <v>40</v>
      </c>
    </row>
    <row r="36" spans="1:38" ht="15">
      <c r="A36" s="93">
        <v>34</v>
      </c>
      <c r="B36" s="90" t="s">
        <v>32</v>
      </c>
      <c r="C36" s="87" t="s">
        <v>6</v>
      </c>
      <c r="D36" s="6" t="s">
        <v>58</v>
      </c>
      <c r="E36" s="100">
        <v>1</v>
      </c>
      <c r="F36" s="101">
        <v>1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1</v>
      </c>
      <c r="M36" s="101">
        <v>1</v>
      </c>
      <c r="N36" s="101">
        <v>0</v>
      </c>
      <c r="O36" s="101">
        <v>0</v>
      </c>
      <c r="P36" s="101">
        <v>0</v>
      </c>
      <c r="Q36" s="101">
        <v>1</v>
      </c>
      <c r="R36" s="101">
        <v>1</v>
      </c>
      <c r="S36" s="101">
        <v>1</v>
      </c>
      <c r="T36" s="101">
        <v>0</v>
      </c>
      <c r="U36" s="101">
        <v>0</v>
      </c>
      <c r="V36" s="101">
        <v>1</v>
      </c>
      <c r="W36" s="101">
        <v>1</v>
      </c>
      <c r="X36" s="101">
        <v>1</v>
      </c>
      <c r="Y36" s="101">
        <v>0</v>
      </c>
      <c r="Z36" s="101">
        <v>0</v>
      </c>
      <c r="AA36" s="101">
        <v>1</v>
      </c>
      <c r="AB36" s="101">
        <v>1</v>
      </c>
      <c r="AC36" s="101">
        <v>0</v>
      </c>
      <c r="AD36" s="101">
        <v>1</v>
      </c>
      <c r="AE36" s="101">
        <v>1</v>
      </c>
      <c r="AF36" s="101">
        <v>1</v>
      </c>
      <c r="AG36" s="101">
        <v>1</v>
      </c>
      <c r="AH36" s="106">
        <v>1</v>
      </c>
      <c r="AI36" s="70">
        <f t="shared" si="2"/>
        <v>17</v>
      </c>
      <c r="AJ36" s="70">
        <f t="shared" si="3"/>
        <v>306</v>
      </c>
      <c r="AK36" s="70">
        <v>0</v>
      </c>
      <c r="AL36" s="2">
        <v>34</v>
      </c>
    </row>
    <row r="37" spans="1:38" ht="15">
      <c r="A37" s="93">
        <v>35</v>
      </c>
      <c r="B37" s="109" t="s">
        <v>53</v>
      </c>
      <c r="C37" s="87" t="s">
        <v>6</v>
      </c>
      <c r="D37" s="6" t="s">
        <v>59</v>
      </c>
      <c r="E37" s="100">
        <v>0</v>
      </c>
      <c r="F37" s="101">
        <v>1</v>
      </c>
      <c r="G37" s="101">
        <v>1</v>
      </c>
      <c r="H37" s="101">
        <v>1</v>
      </c>
      <c r="I37" s="101">
        <v>1</v>
      </c>
      <c r="J37" s="101">
        <v>0</v>
      </c>
      <c r="K37" s="101">
        <v>1</v>
      </c>
      <c r="L37" s="101">
        <v>1</v>
      </c>
      <c r="M37" s="101">
        <v>1</v>
      </c>
      <c r="N37" s="101">
        <v>1</v>
      </c>
      <c r="O37" s="101">
        <v>1</v>
      </c>
      <c r="P37" s="101">
        <v>1</v>
      </c>
      <c r="Q37" s="101">
        <v>1</v>
      </c>
      <c r="R37" s="101">
        <v>1</v>
      </c>
      <c r="S37" s="101">
        <v>1</v>
      </c>
      <c r="T37" s="101">
        <v>0</v>
      </c>
      <c r="U37" s="101">
        <v>0</v>
      </c>
      <c r="V37" s="101">
        <v>1</v>
      </c>
      <c r="W37" s="101">
        <v>1</v>
      </c>
      <c r="X37" s="101">
        <v>0</v>
      </c>
      <c r="Y37" s="101">
        <v>1</v>
      </c>
      <c r="Z37" s="101">
        <v>1</v>
      </c>
      <c r="AA37" s="101">
        <v>0</v>
      </c>
      <c r="AB37" s="101">
        <v>1</v>
      </c>
      <c r="AC37" s="101">
        <v>0</v>
      </c>
      <c r="AD37" s="101">
        <v>1</v>
      </c>
      <c r="AE37" s="101">
        <v>1</v>
      </c>
      <c r="AF37" s="101">
        <v>1</v>
      </c>
      <c r="AG37" s="101">
        <v>1</v>
      </c>
      <c r="AH37" s="101">
        <v>0</v>
      </c>
      <c r="AI37" s="70">
        <f t="shared" si="2"/>
        <v>22</v>
      </c>
      <c r="AJ37" s="70">
        <f t="shared" si="3"/>
        <v>469</v>
      </c>
      <c r="AK37" s="70">
        <v>0</v>
      </c>
      <c r="AL37" s="2">
        <v>11</v>
      </c>
    </row>
    <row r="38" spans="1:38" ht="15">
      <c r="A38" s="93">
        <v>36</v>
      </c>
      <c r="B38" s="109" t="s">
        <v>35</v>
      </c>
      <c r="C38" s="87" t="s">
        <v>61</v>
      </c>
      <c r="D38" s="6" t="s">
        <v>62</v>
      </c>
      <c r="E38" s="100">
        <v>0</v>
      </c>
      <c r="F38" s="101">
        <v>1</v>
      </c>
      <c r="G38" s="101">
        <v>0</v>
      </c>
      <c r="H38" s="101">
        <v>0</v>
      </c>
      <c r="I38" s="101">
        <v>0</v>
      </c>
      <c r="J38" s="101">
        <v>1</v>
      </c>
      <c r="K38" s="101">
        <v>0</v>
      </c>
      <c r="L38" s="101">
        <v>0</v>
      </c>
      <c r="M38" s="101">
        <v>0</v>
      </c>
      <c r="N38" s="101">
        <v>0</v>
      </c>
      <c r="O38" s="101">
        <v>1</v>
      </c>
      <c r="P38" s="101">
        <v>0</v>
      </c>
      <c r="Q38" s="101">
        <v>0</v>
      </c>
      <c r="R38" s="101">
        <v>1</v>
      </c>
      <c r="S38" s="101">
        <v>0</v>
      </c>
      <c r="T38" s="101">
        <v>0</v>
      </c>
      <c r="U38" s="101">
        <v>0</v>
      </c>
      <c r="V38" s="101">
        <v>1</v>
      </c>
      <c r="W38" s="101">
        <v>1</v>
      </c>
      <c r="X38" s="101">
        <v>0</v>
      </c>
      <c r="Y38" s="101">
        <v>0</v>
      </c>
      <c r="Z38" s="101">
        <v>1</v>
      </c>
      <c r="AA38" s="101">
        <v>0</v>
      </c>
      <c r="AB38" s="101">
        <v>1</v>
      </c>
      <c r="AC38" s="101">
        <v>0</v>
      </c>
      <c r="AD38" s="101">
        <v>1</v>
      </c>
      <c r="AE38" s="101">
        <v>1</v>
      </c>
      <c r="AF38" s="101">
        <v>1</v>
      </c>
      <c r="AG38" s="101">
        <v>0</v>
      </c>
      <c r="AH38" s="106">
        <v>1</v>
      </c>
      <c r="AI38" s="70">
        <f t="shared" si="2"/>
        <v>12</v>
      </c>
      <c r="AJ38" s="70">
        <f t="shared" si="3"/>
        <v>185</v>
      </c>
      <c r="AK38" s="70">
        <v>0</v>
      </c>
      <c r="AL38" s="2">
        <v>48</v>
      </c>
    </row>
    <row r="39" spans="1:38" ht="15">
      <c r="A39" s="93">
        <v>37</v>
      </c>
      <c r="B39" s="90" t="s">
        <v>64</v>
      </c>
      <c r="C39" s="87" t="s">
        <v>6</v>
      </c>
      <c r="D39" s="6" t="s">
        <v>63</v>
      </c>
      <c r="E39" s="100">
        <v>0</v>
      </c>
      <c r="F39" s="101">
        <v>0</v>
      </c>
      <c r="G39" s="101">
        <v>1</v>
      </c>
      <c r="H39" s="101">
        <v>0</v>
      </c>
      <c r="I39" s="101">
        <v>1</v>
      </c>
      <c r="J39" s="101">
        <v>1</v>
      </c>
      <c r="K39" s="101">
        <v>0</v>
      </c>
      <c r="L39" s="101">
        <v>0</v>
      </c>
      <c r="M39" s="101">
        <v>1</v>
      </c>
      <c r="N39" s="101">
        <v>1</v>
      </c>
      <c r="O39" s="101">
        <v>0</v>
      </c>
      <c r="P39" s="101">
        <v>0</v>
      </c>
      <c r="Q39" s="101">
        <v>1</v>
      </c>
      <c r="R39" s="101">
        <v>1</v>
      </c>
      <c r="S39" s="101">
        <v>1</v>
      </c>
      <c r="T39" s="101">
        <v>0</v>
      </c>
      <c r="U39" s="101">
        <v>0</v>
      </c>
      <c r="V39" s="101">
        <v>1</v>
      </c>
      <c r="W39" s="101">
        <v>1</v>
      </c>
      <c r="X39" s="101">
        <v>1</v>
      </c>
      <c r="Y39" s="101">
        <v>0</v>
      </c>
      <c r="Z39" s="101">
        <v>0</v>
      </c>
      <c r="AA39" s="101">
        <v>1</v>
      </c>
      <c r="AB39" s="101">
        <v>1</v>
      </c>
      <c r="AC39" s="101">
        <v>1</v>
      </c>
      <c r="AD39" s="101">
        <v>1</v>
      </c>
      <c r="AE39" s="101">
        <v>1</v>
      </c>
      <c r="AF39" s="101">
        <v>1</v>
      </c>
      <c r="AG39" s="101">
        <v>1</v>
      </c>
      <c r="AH39" s="106">
        <v>1</v>
      </c>
      <c r="AI39" s="70">
        <f t="shared" si="2"/>
        <v>19</v>
      </c>
      <c r="AJ39" s="70">
        <f t="shared" si="3"/>
        <v>360</v>
      </c>
      <c r="AK39" s="70">
        <v>0</v>
      </c>
      <c r="AL39" s="2">
        <v>22</v>
      </c>
    </row>
    <row r="40" spans="1:38" ht="15">
      <c r="A40" s="93">
        <v>38</v>
      </c>
      <c r="B40" s="108" t="s">
        <v>40</v>
      </c>
      <c r="C40" s="87" t="s">
        <v>6</v>
      </c>
      <c r="D40" s="6" t="s">
        <v>65</v>
      </c>
      <c r="E40" s="100">
        <v>1</v>
      </c>
      <c r="F40" s="101">
        <v>1</v>
      </c>
      <c r="G40" s="101">
        <v>1</v>
      </c>
      <c r="H40" s="101">
        <v>0</v>
      </c>
      <c r="I40" s="101">
        <v>1</v>
      </c>
      <c r="J40" s="101">
        <v>1</v>
      </c>
      <c r="K40" s="101">
        <v>0</v>
      </c>
      <c r="L40" s="101">
        <v>1</v>
      </c>
      <c r="M40" s="101">
        <v>1</v>
      </c>
      <c r="N40" s="101">
        <v>1</v>
      </c>
      <c r="O40" s="101">
        <v>0</v>
      </c>
      <c r="P40" s="101">
        <v>1</v>
      </c>
      <c r="Q40" s="101">
        <v>1</v>
      </c>
      <c r="R40" s="101">
        <v>1</v>
      </c>
      <c r="S40" s="101">
        <v>1</v>
      </c>
      <c r="T40" s="101">
        <v>0</v>
      </c>
      <c r="U40" s="101">
        <v>0</v>
      </c>
      <c r="V40" s="101">
        <v>1</v>
      </c>
      <c r="W40" s="101">
        <v>1</v>
      </c>
      <c r="X40" s="101">
        <v>1</v>
      </c>
      <c r="Y40" s="101">
        <v>1</v>
      </c>
      <c r="Z40" s="101">
        <v>1</v>
      </c>
      <c r="AA40" s="101">
        <v>1</v>
      </c>
      <c r="AB40" s="101">
        <v>1</v>
      </c>
      <c r="AC40" s="101">
        <v>0</v>
      </c>
      <c r="AD40" s="101">
        <v>1</v>
      </c>
      <c r="AE40" s="101">
        <v>1</v>
      </c>
      <c r="AF40" s="101">
        <v>1</v>
      </c>
      <c r="AG40" s="101">
        <v>1</v>
      </c>
      <c r="AH40" s="106">
        <v>1</v>
      </c>
      <c r="AI40" s="70">
        <f t="shared" si="2"/>
        <v>24</v>
      </c>
      <c r="AJ40" s="70">
        <f t="shared" si="3"/>
        <v>491</v>
      </c>
      <c r="AK40" s="70">
        <v>0</v>
      </c>
      <c r="AL40" s="2">
        <v>6</v>
      </c>
    </row>
    <row r="41" spans="1:38" ht="15">
      <c r="A41" s="93">
        <v>39</v>
      </c>
      <c r="B41" s="90" t="s">
        <v>134</v>
      </c>
      <c r="C41" s="87" t="s">
        <v>67</v>
      </c>
      <c r="D41" s="6" t="s">
        <v>68</v>
      </c>
      <c r="E41" s="100">
        <v>1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1</v>
      </c>
      <c r="S41" s="101">
        <v>1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1</v>
      </c>
      <c r="AH41" s="106">
        <v>0</v>
      </c>
      <c r="AI41" s="70">
        <f t="shared" si="2"/>
        <v>4</v>
      </c>
      <c r="AJ41" s="70">
        <f t="shared" si="3"/>
        <v>64</v>
      </c>
      <c r="AK41" s="70">
        <v>0</v>
      </c>
      <c r="AL41" s="2">
        <v>53</v>
      </c>
    </row>
    <row r="42" spans="1:38" ht="15">
      <c r="A42" s="93">
        <v>40</v>
      </c>
      <c r="B42" s="90" t="s">
        <v>135</v>
      </c>
      <c r="C42" s="87" t="s">
        <v>70</v>
      </c>
      <c r="D42" s="6" t="s">
        <v>71</v>
      </c>
      <c r="E42" s="100">
        <v>0</v>
      </c>
      <c r="F42" s="101">
        <v>0</v>
      </c>
      <c r="G42" s="101">
        <v>1</v>
      </c>
      <c r="H42" s="101">
        <v>0</v>
      </c>
      <c r="I42" s="101">
        <v>1</v>
      </c>
      <c r="J42" s="101">
        <v>1</v>
      </c>
      <c r="K42" s="101">
        <v>1</v>
      </c>
      <c r="L42" s="101">
        <v>1</v>
      </c>
      <c r="M42" s="101">
        <v>0</v>
      </c>
      <c r="N42" s="101">
        <v>1</v>
      </c>
      <c r="O42" s="101">
        <v>1</v>
      </c>
      <c r="P42" s="101">
        <v>0</v>
      </c>
      <c r="Q42" s="101">
        <v>1</v>
      </c>
      <c r="R42" s="101">
        <v>1</v>
      </c>
      <c r="S42" s="101">
        <v>1</v>
      </c>
      <c r="T42" s="101">
        <v>0</v>
      </c>
      <c r="U42" s="101">
        <v>1</v>
      </c>
      <c r="V42" s="101">
        <v>1</v>
      </c>
      <c r="W42" s="101">
        <v>1</v>
      </c>
      <c r="X42" s="101">
        <v>0</v>
      </c>
      <c r="Y42" s="101">
        <v>0</v>
      </c>
      <c r="Z42" s="101">
        <v>1</v>
      </c>
      <c r="AA42" s="101">
        <v>0</v>
      </c>
      <c r="AB42" s="101">
        <v>1</v>
      </c>
      <c r="AC42" s="101">
        <v>0</v>
      </c>
      <c r="AD42" s="101">
        <v>1</v>
      </c>
      <c r="AE42" s="101">
        <v>1</v>
      </c>
      <c r="AF42" s="101">
        <v>1</v>
      </c>
      <c r="AG42" s="101">
        <v>1</v>
      </c>
      <c r="AH42" s="106">
        <v>1</v>
      </c>
      <c r="AI42" s="70">
        <f t="shared" si="2"/>
        <v>20</v>
      </c>
      <c r="AJ42" s="70">
        <f t="shared" si="3"/>
        <v>402</v>
      </c>
      <c r="AK42" s="70">
        <v>0</v>
      </c>
      <c r="AL42" s="2">
        <v>19</v>
      </c>
    </row>
    <row r="43" spans="1:38" ht="15">
      <c r="A43" s="93">
        <v>41</v>
      </c>
      <c r="B43" s="108" t="s">
        <v>60</v>
      </c>
      <c r="C43" s="87" t="s">
        <v>73</v>
      </c>
      <c r="D43" s="6" t="s">
        <v>74</v>
      </c>
      <c r="E43" s="100">
        <v>0</v>
      </c>
      <c r="F43" s="101">
        <v>1</v>
      </c>
      <c r="G43" s="101">
        <v>0</v>
      </c>
      <c r="H43" s="101">
        <v>1</v>
      </c>
      <c r="I43" s="101">
        <v>1</v>
      </c>
      <c r="J43" s="101">
        <v>1</v>
      </c>
      <c r="K43" s="101">
        <v>1</v>
      </c>
      <c r="L43" s="101">
        <v>1</v>
      </c>
      <c r="M43" s="101">
        <v>1</v>
      </c>
      <c r="N43" s="101">
        <v>1</v>
      </c>
      <c r="O43" s="101">
        <v>1</v>
      </c>
      <c r="P43" s="101">
        <v>0</v>
      </c>
      <c r="Q43" s="101">
        <v>1</v>
      </c>
      <c r="R43" s="101">
        <v>1</v>
      </c>
      <c r="S43" s="101">
        <v>1</v>
      </c>
      <c r="T43" s="101">
        <v>1</v>
      </c>
      <c r="U43" s="101">
        <v>0</v>
      </c>
      <c r="V43" s="101">
        <v>1</v>
      </c>
      <c r="W43" s="101">
        <v>1</v>
      </c>
      <c r="X43" s="101">
        <v>1</v>
      </c>
      <c r="Y43" s="101">
        <v>1</v>
      </c>
      <c r="Z43" s="101">
        <v>1</v>
      </c>
      <c r="AA43" s="101">
        <v>0</v>
      </c>
      <c r="AB43" s="101">
        <v>1</v>
      </c>
      <c r="AC43" s="101">
        <v>0</v>
      </c>
      <c r="AD43" s="101">
        <v>1</v>
      </c>
      <c r="AE43" s="101">
        <v>1</v>
      </c>
      <c r="AF43" s="101">
        <v>0</v>
      </c>
      <c r="AG43" s="101">
        <v>1</v>
      </c>
      <c r="AH43" s="106">
        <v>1</v>
      </c>
      <c r="AI43" s="70">
        <f t="shared" si="2"/>
        <v>23</v>
      </c>
      <c r="AJ43" s="70">
        <f t="shared" si="3"/>
        <v>501</v>
      </c>
      <c r="AK43" s="70">
        <v>0</v>
      </c>
      <c r="AL43" s="2">
        <v>7</v>
      </c>
    </row>
    <row r="44" spans="1:38" ht="15">
      <c r="A44" s="93">
        <v>42</v>
      </c>
      <c r="B44" s="90" t="s">
        <v>136</v>
      </c>
      <c r="C44" s="87" t="s">
        <v>6</v>
      </c>
      <c r="D44" s="6" t="s">
        <v>75</v>
      </c>
      <c r="E44" s="100">
        <v>0</v>
      </c>
      <c r="F44" s="101">
        <v>0</v>
      </c>
      <c r="G44" s="101">
        <v>1</v>
      </c>
      <c r="H44" s="101">
        <v>0</v>
      </c>
      <c r="I44" s="101">
        <v>0</v>
      </c>
      <c r="J44" s="101">
        <v>1</v>
      </c>
      <c r="K44" s="101">
        <v>1</v>
      </c>
      <c r="L44" s="101">
        <v>0</v>
      </c>
      <c r="M44" s="101">
        <v>0</v>
      </c>
      <c r="N44" s="101">
        <v>1</v>
      </c>
      <c r="O44" s="101">
        <v>0</v>
      </c>
      <c r="P44" s="101">
        <v>0</v>
      </c>
      <c r="Q44" s="101">
        <v>0</v>
      </c>
      <c r="R44" s="101">
        <v>1</v>
      </c>
      <c r="S44" s="101">
        <v>1</v>
      </c>
      <c r="T44" s="101">
        <v>1</v>
      </c>
      <c r="U44" s="101">
        <v>0</v>
      </c>
      <c r="V44" s="101">
        <v>1</v>
      </c>
      <c r="W44" s="101">
        <v>1</v>
      </c>
      <c r="X44" s="101">
        <v>1</v>
      </c>
      <c r="Y44" s="101">
        <v>1</v>
      </c>
      <c r="Z44" s="101">
        <v>0</v>
      </c>
      <c r="AA44" s="101">
        <v>1</v>
      </c>
      <c r="AB44" s="101">
        <v>1</v>
      </c>
      <c r="AC44" s="101">
        <v>1</v>
      </c>
      <c r="AD44" s="101">
        <v>1</v>
      </c>
      <c r="AE44" s="101">
        <v>1</v>
      </c>
      <c r="AF44" s="101">
        <v>0</v>
      </c>
      <c r="AG44" s="101">
        <v>0</v>
      </c>
      <c r="AH44" s="106">
        <v>1</v>
      </c>
      <c r="AI44" s="70">
        <f t="shared" si="2"/>
        <v>17</v>
      </c>
      <c r="AJ44" s="70">
        <f t="shared" si="3"/>
        <v>343</v>
      </c>
      <c r="AK44" s="70">
        <v>0</v>
      </c>
      <c r="AL44" s="2">
        <v>32</v>
      </c>
    </row>
    <row r="45" spans="1:38" ht="15">
      <c r="A45" s="93">
        <v>43</v>
      </c>
      <c r="B45" s="90" t="s">
        <v>15</v>
      </c>
      <c r="C45" s="87" t="s">
        <v>6</v>
      </c>
      <c r="D45" s="6" t="s">
        <v>77</v>
      </c>
      <c r="E45" s="100">
        <v>1</v>
      </c>
      <c r="F45" s="101">
        <v>1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1</v>
      </c>
      <c r="P45" s="101">
        <v>0</v>
      </c>
      <c r="Q45" s="101">
        <v>0</v>
      </c>
      <c r="R45" s="101">
        <v>1</v>
      </c>
      <c r="S45" s="101">
        <v>1</v>
      </c>
      <c r="T45" s="101">
        <v>0</v>
      </c>
      <c r="U45" s="101">
        <v>0</v>
      </c>
      <c r="V45" s="101">
        <v>1</v>
      </c>
      <c r="W45" s="101">
        <v>1</v>
      </c>
      <c r="X45" s="101">
        <v>0</v>
      </c>
      <c r="Y45" s="101">
        <v>0</v>
      </c>
      <c r="Z45" s="101">
        <v>1</v>
      </c>
      <c r="AA45" s="101">
        <v>1</v>
      </c>
      <c r="AB45" s="101">
        <v>1</v>
      </c>
      <c r="AC45" s="101">
        <v>0</v>
      </c>
      <c r="AD45" s="101">
        <v>0</v>
      </c>
      <c r="AE45" s="101">
        <v>1</v>
      </c>
      <c r="AF45" s="101">
        <v>1</v>
      </c>
      <c r="AG45" s="101">
        <v>0</v>
      </c>
      <c r="AH45" s="106">
        <v>1</v>
      </c>
      <c r="AI45" s="70">
        <f t="shared" si="2"/>
        <v>13</v>
      </c>
      <c r="AJ45" s="70">
        <f t="shared" si="3"/>
        <v>235</v>
      </c>
      <c r="AK45" s="70">
        <v>0</v>
      </c>
      <c r="AL45" s="2">
        <v>43</v>
      </c>
    </row>
    <row r="46" spans="1:38" ht="15">
      <c r="A46" s="93">
        <v>44</v>
      </c>
      <c r="B46" s="108" t="s">
        <v>47</v>
      </c>
      <c r="C46" s="87" t="s">
        <v>78</v>
      </c>
      <c r="D46" s="6" t="s">
        <v>79</v>
      </c>
      <c r="E46" s="100">
        <v>0</v>
      </c>
      <c r="F46" s="101">
        <v>1</v>
      </c>
      <c r="G46" s="101">
        <v>0</v>
      </c>
      <c r="H46" s="101">
        <v>0</v>
      </c>
      <c r="I46" s="101">
        <v>0</v>
      </c>
      <c r="J46" s="101">
        <v>1</v>
      </c>
      <c r="K46" s="101">
        <v>0</v>
      </c>
      <c r="L46" s="101">
        <v>1</v>
      </c>
      <c r="M46" s="101">
        <v>1</v>
      </c>
      <c r="N46" s="101">
        <v>1</v>
      </c>
      <c r="O46" s="101">
        <v>0</v>
      </c>
      <c r="P46" s="101">
        <v>0</v>
      </c>
      <c r="Q46" s="101">
        <v>1</v>
      </c>
      <c r="R46" s="101">
        <v>1</v>
      </c>
      <c r="S46" s="101">
        <v>1</v>
      </c>
      <c r="T46" s="101">
        <v>0</v>
      </c>
      <c r="U46" s="101">
        <v>0</v>
      </c>
      <c r="V46" s="101">
        <v>1</v>
      </c>
      <c r="W46" s="101">
        <v>0</v>
      </c>
      <c r="X46" s="101">
        <v>1</v>
      </c>
      <c r="Y46" s="101">
        <v>1</v>
      </c>
      <c r="Z46" s="101">
        <v>0</v>
      </c>
      <c r="AA46" s="101">
        <v>0</v>
      </c>
      <c r="AB46" s="101">
        <v>1</v>
      </c>
      <c r="AC46" s="101">
        <v>0</v>
      </c>
      <c r="AD46" s="101">
        <v>1</v>
      </c>
      <c r="AE46" s="101">
        <v>1</v>
      </c>
      <c r="AF46" s="101">
        <v>1</v>
      </c>
      <c r="AG46" s="101">
        <v>1</v>
      </c>
      <c r="AH46" s="106">
        <v>1</v>
      </c>
      <c r="AI46" s="70">
        <f t="shared" si="2"/>
        <v>17</v>
      </c>
      <c r="AJ46" s="70">
        <f t="shared" si="3"/>
        <v>298</v>
      </c>
      <c r="AK46" s="70">
        <v>0</v>
      </c>
      <c r="AL46" s="2">
        <v>36</v>
      </c>
    </row>
    <row r="47" spans="1:38" ht="15">
      <c r="A47" s="93">
        <v>45</v>
      </c>
      <c r="B47" s="90" t="s">
        <v>56</v>
      </c>
      <c r="C47" s="87" t="s">
        <v>80</v>
      </c>
      <c r="D47" s="6" t="s">
        <v>81</v>
      </c>
      <c r="E47" s="100">
        <v>0</v>
      </c>
      <c r="F47" s="101">
        <v>0</v>
      </c>
      <c r="G47" s="101">
        <v>1</v>
      </c>
      <c r="H47" s="101">
        <v>0</v>
      </c>
      <c r="I47" s="101">
        <v>0</v>
      </c>
      <c r="J47" s="101">
        <v>1</v>
      </c>
      <c r="K47" s="101">
        <v>1</v>
      </c>
      <c r="L47" s="101">
        <v>0</v>
      </c>
      <c r="M47" s="101">
        <v>0</v>
      </c>
      <c r="N47" s="101">
        <v>1</v>
      </c>
      <c r="O47" s="101">
        <v>0</v>
      </c>
      <c r="P47" s="101">
        <v>0</v>
      </c>
      <c r="Q47" s="101">
        <v>1</v>
      </c>
      <c r="R47" s="101">
        <v>1</v>
      </c>
      <c r="S47" s="101">
        <v>0</v>
      </c>
      <c r="T47" s="101">
        <v>0</v>
      </c>
      <c r="U47" s="101">
        <v>0</v>
      </c>
      <c r="V47" s="101">
        <v>1</v>
      </c>
      <c r="W47" s="101">
        <v>1</v>
      </c>
      <c r="X47" s="101">
        <v>0</v>
      </c>
      <c r="Y47" s="101">
        <v>1</v>
      </c>
      <c r="Z47" s="101">
        <v>0</v>
      </c>
      <c r="AA47" s="101">
        <v>1</v>
      </c>
      <c r="AB47" s="101">
        <v>1</v>
      </c>
      <c r="AC47" s="101">
        <v>1</v>
      </c>
      <c r="AD47" s="101">
        <v>1</v>
      </c>
      <c r="AE47" s="101">
        <v>1</v>
      </c>
      <c r="AF47" s="101">
        <v>1</v>
      </c>
      <c r="AG47" s="101">
        <v>1</v>
      </c>
      <c r="AH47" s="106">
        <v>1</v>
      </c>
      <c r="AI47" s="70">
        <f t="shared" si="2"/>
        <v>17</v>
      </c>
      <c r="AJ47" s="70">
        <f t="shared" si="3"/>
        <v>310</v>
      </c>
      <c r="AK47" s="70">
        <v>0</v>
      </c>
      <c r="AL47" s="2">
        <v>33</v>
      </c>
    </row>
    <row r="48" spans="1:38" ht="15">
      <c r="A48" s="93">
        <v>46</v>
      </c>
      <c r="B48" s="108" t="s">
        <v>137</v>
      </c>
      <c r="C48" s="87" t="s">
        <v>6</v>
      </c>
      <c r="D48" s="6" t="s">
        <v>82</v>
      </c>
      <c r="E48" s="100">
        <v>0</v>
      </c>
      <c r="F48" s="101">
        <v>1</v>
      </c>
      <c r="G48" s="101">
        <v>0</v>
      </c>
      <c r="H48" s="101">
        <v>0</v>
      </c>
      <c r="I48" s="101">
        <v>0</v>
      </c>
      <c r="J48" s="101">
        <v>1</v>
      </c>
      <c r="K48" s="101">
        <v>0</v>
      </c>
      <c r="L48" s="101">
        <v>0</v>
      </c>
      <c r="M48" s="101">
        <v>1</v>
      </c>
      <c r="N48" s="101">
        <v>0</v>
      </c>
      <c r="O48" s="101">
        <v>0</v>
      </c>
      <c r="P48" s="101">
        <v>0</v>
      </c>
      <c r="Q48" s="101">
        <v>0</v>
      </c>
      <c r="R48" s="101">
        <v>1</v>
      </c>
      <c r="S48" s="101">
        <v>1</v>
      </c>
      <c r="T48" s="101">
        <v>0</v>
      </c>
      <c r="U48" s="101">
        <v>0</v>
      </c>
      <c r="V48" s="101">
        <v>1</v>
      </c>
      <c r="W48" s="101">
        <v>1</v>
      </c>
      <c r="X48" s="101">
        <v>0</v>
      </c>
      <c r="Y48" s="101">
        <v>0</v>
      </c>
      <c r="Z48" s="101">
        <v>0</v>
      </c>
      <c r="AA48" s="101">
        <v>0</v>
      </c>
      <c r="AB48" s="101">
        <v>1</v>
      </c>
      <c r="AC48" s="101">
        <v>0</v>
      </c>
      <c r="AD48" s="101">
        <v>1</v>
      </c>
      <c r="AE48" s="101">
        <v>1</v>
      </c>
      <c r="AF48" s="101">
        <v>0</v>
      </c>
      <c r="AG48" s="101">
        <v>1</v>
      </c>
      <c r="AH48" s="106">
        <v>1</v>
      </c>
      <c r="AI48" s="70">
        <f t="shared" si="2"/>
        <v>12</v>
      </c>
      <c r="AJ48" s="70">
        <f t="shared" si="3"/>
        <v>162</v>
      </c>
      <c r="AK48" s="70">
        <v>0</v>
      </c>
      <c r="AL48" s="2">
        <v>49</v>
      </c>
    </row>
    <row r="49" spans="1:38" ht="15">
      <c r="A49" s="93">
        <v>47</v>
      </c>
      <c r="B49" s="90" t="s">
        <v>138</v>
      </c>
      <c r="C49" s="87" t="s">
        <v>6</v>
      </c>
      <c r="D49" s="6" t="s">
        <v>84</v>
      </c>
      <c r="E49" s="100">
        <v>0</v>
      </c>
      <c r="F49" s="101">
        <v>1</v>
      </c>
      <c r="G49" s="101">
        <v>1</v>
      </c>
      <c r="H49" s="101">
        <v>0</v>
      </c>
      <c r="I49" s="101">
        <v>1</v>
      </c>
      <c r="J49" s="101">
        <v>1</v>
      </c>
      <c r="K49" s="101">
        <v>1</v>
      </c>
      <c r="L49" s="101">
        <v>1</v>
      </c>
      <c r="M49" s="101">
        <v>0</v>
      </c>
      <c r="N49" s="101">
        <v>0</v>
      </c>
      <c r="O49" s="101">
        <v>0</v>
      </c>
      <c r="P49" s="101">
        <v>1</v>
      </c>
      <c r="Q49" s="101">
        <v>0</v>
      </c>
      <c r="R49" s="101">
        <v>1</v>
      </c>
      <c r="S49" s="101">
        <v>1</v>
      </c>
      <c r="T49" s="101">
        <v>1</v>
      </c>
      <c r="U49" s="101">
        <v>0</v>
      </c>
      <c r="V49" s="101">
        <v>1</v>
      </c>
      <c r="W49" s="101">
        <v>1</v>
      </c>
      <c r="X49" s="101">
        <v>0</v>
      </c>
      <c r="Y49" s="101">
        <v>0</v>
      </c>
      <c r="Z49" s="101">
        <v>1</v>
      </c>
      <c r="AA49" s="101">
        <v>1</v>
      </c>
      <c r="AB49" s="101">
        <v>1</v>
      </c>
      <c r="AC49" s="101">
        <v>0</v>
      </c>
      <c r="AD49" s="101">
        <v>1</v>
      </c>
      <c r="AE49" s="101">
        <v>1</v>
      </c>
      <c r="AF49" s="101">
        <v>0</v>
      </c>
      <c r="AG49" s="101">
        <v>1</v>
      </c>
      <c r="AH49" s="106">
        <v>1</v>
      </c>
      <c r="AI49" s="70">
        <f t="shared" si="2"/>
        <v>19</v>
      </c>
      <c r="AJ49" s="70">
        <f t="shared" si="3"/>
        <v>370</v>
      </c>
      <c r="AK49" s="70">
        <v>0</v>
      </c>
      <c r="AL49" s="2">
        <v>21</v>
      </c>
    </row>
    <row r="50" spans="1:38" ht="15">
      <c r="A50" s="93">
        <v>48</v>
      </c>
      <c r="B50" s="108" t="s">
        <v>139</v>
      </c>
      <c r="C50" s="87" t="s">
        <v>85</v>
      </c>
      <c r="D50" s="6" t="s">
        <v>86</v>
      </c>
      <c r="E50" s="100">
        <v>0</v>
      </c>
      <c r="F50" s="101">
        <v>1</v>
      </c>
      <c r="G50" s="101">
        <v>0</v>
      </c>
      <c r="H50" s="101">
        <v>0</v>
      </c>
      <c r="I50" s="101">
        <v>1</v>
      </c>
      <c r="J50" s="101">
        <v>1</v>
      </c>
      <c r="K50" s="101">
        <v>0</v>
      </c>
      <c r="L50" s="101">
        <v>1</v>
      </c>
      <c r="M50" s="101">
        <v>0</v>
      </c>
      <c r="N50" s="101">
        <v>0</v>
      </c>
      <c r="O50" s="101">
        <v>1</v>
      </c>
      <c r="P50" s="101">
        <v>1</v>
      </c>
      <c r="Q50" s="101">
        <v>0</v>
      </c>
      <c r="R50" s="101">
        <v>1</v>
      </c>
      <c r="S50" s="101">
        <v>1</v>
      </c>
      <c r="T50" s="101">
        <v>0</v>
      </c>
      <c r="U50" s="101">
        <v>0</v>
      </c>
      <c r="V50" s="101">
        <v>1</v>
      </c>
      <c r="W50" s="101">
        <v>1</v>
      </c>
      <c r="X50" s="101">
        <v>1</v>
      </c>
      <c r="Y50" s="101">
        <v>1</v>
      </c>
      <c r="Z50" s="101">
        <v>0</v>
      </c>
      <c r="AA50" s="101">
        <v>0</v>
      </c>
      <c r="AB50" s="101">
        <v>1</v>
      </c>
      <c r="AC50" s="101">
        <v>0</v>
      </c>
      <c r="AD50" s="101">
        <v>1</v>
      </c>
      <c r="AE50" s="101">
        <v>0</v>
      </c>
      <c r="AF50" s="101">
        <v>0</v>
      </c>
      <c r="AG50" s="101">
        <v>1</v>
      </c>
      <c r="AH50" s="106">
        <v>1</v>
      </c>
      <c r="AI50" s="70">
        <f t="shared" si="2"/>
        <v>16</v>
      </c>
      <c r="AJ50" s="70">
        <f t="shared" si="3"/>
        <v>269</v>
      </c>
      <c r="AK50" s="70">
        <v>0</v>
      </c>
      <c r="AL50" s="2">
        <v>39</v>
      </c>
    </row>
    <row r="51" spans="1:38" ht="15">
      <c r="A51" s="93">
        <v>49</v>
      </c>
      <c r="B51" s="90" t="s">
        <v>140</v>
      </c>
      <c r="C51" s="87" t="s">
        <v>87</v>
      </c>
      <c r="D51" s="6" t="s">
        <v>88</v>
      </c>
      <c r="E51" s="100">
        <v>1</v>
      </c>
      <c r="F51" s="101">
        <v>1</v>
      </c>
      <c r="G51" s="101">
        <v>0</v>
      </c>
      <c r="H51" s="101">
        <v>0</v>
      </c>
      <c r="I51" s="101">
        <v>1</v>
      </c>
      <c r="J51" s="101">
        <v>0</v>
      </c>
      <c r="K51" s="101">
        <v>0</v>
      </c>
      <c r="L51" s="101">
        <v>1</v>
      </c>
      <c r="M51" s="101">
        <v>0</v>
      </c>
      <c r="N51" s="101">
        <v>1</v>
      </c>
      <c r="O51" s="101">
        <v>1</v>
      </c>
      <c r="P51" s="101">
        <v>1</v>
      </c>
      <c r="Q51" s="101">
        <v>1</v>
      </c>
      <c r="R51" s="101">
        <v>1</v>
      </c>
      <c r="S51" s="101">
        <v>0</v>
      </c>
      <c r="T51" s="101">
        <v>0</v>
      </c>
      <c r="U51" s="101">
        <v>0</v>
      </c>
      <c r="V51" s="101">
        <v>1</v>
      </c>
      <c r="W51" s="101">
        <v>1</v>
      </c>
      <c r="X51" s="101">
        <v>0</v>
      </c>
      <c r="Y51" s="101">
        <v>1</v>
      </c>
      <c r="Z51" s="101">
        <v>0</v>
      </c>
      <c r="AA51" s="101">
        <v>0</v>
      </c>
      <c r="AB51" s="101">
        <v>1</v>
      </c>
      <c r="AC51" s="101">
        <v>0</v>
      </c>
      <c r="AD51" s="101">
        <v>1</v>
      </c>
      <c r="AE51" s="101">
        <v>1</v>
      </c>
      <c r="AF51" s="101">
        <v>1</v>
      </c>
      <c r="AG51" s="101">
        <v>1</v>
      </c>
      <c r="AH51" s="106">
        <v>0</v>
      </c>
      <c r="AI51" s="70">
        <f t="shared" si="2"/>
        <v>17</v>
      </c>
      <c r="AJ51" s="70">
        <f t="shared" si="3"/>
        <v>302</v>
      </c>
      <c r="AK51" s="70">
        <v>0</v>
      </c>
      <c r="AL51" s="2">
        <v>35</v>
      </c>
    </row>
    <row r="52" spans="1:38" ht="15">
      <c r="A52" s="93">
        <v>50</v>
      </c>
      <c r="B52" s="108" t="s">
        <v>141</v>
      </c>
      <c r="C52" s="87" t="s">
        <v>61</v>
      </c>
      <c r="D52" s="6" t="s">
        <v>90</v>
      </c>
      <c r="E52" s="100">
        <v>0</v>
      </c>
      <c r="F52" s="101">
        <v>1</v>
      </c>
      <c r="G52" s="101">
        <v>0</v>
      </c>
      <c r="H52" s="101">
        <v>0</v>
      </c>
      <c r="I52" s="101">
        <v>1</v>
      </c>
      <c r="J52" s="101">
        <v>0</v>
      </c>
      <c r="K52" s="101">
        <v>0</v>
      </c>
      <c r="L52" s="101">
        <v>1</v>
      </c>
      <c r="M52" s="101">
        <v>1</v>
      </c>
      <c r="N52" s="101">
        <v>1</v>
      </c>
      <c r="O52" s="101">
        <v>0</v>
      </c>
      <c r="P52" s="101">
        <v>0</v>
      </c>
      <c r="Q52" s="101">
        <v>1</v>
      </c>
      <c r="R52" s="101">
        <v>1</v>
      </c>
      <c r="S52" s="101">
        <v>0</v>
      </c>
      <c r="T52" s="101">
        <v>0</v>
      </c>
      <c r="U52" s="101">
        <v>0</v>
      </c>
      <c r="V52" s="101">
        <v>1</v>
      </c>
      <c r="W52" s="101">
        <v>0</v>
      </c>
      <c r="X52" s="101">
        <v>0</v>
      </c>
      <c r="Y52" s="101">
        <v>0</v>
      </c>
      <c r="Z52" s="101">
        <v>0</v>
      </c>
      <c r="AA52" s="101">
        <v>0</v>
      </c>
      <c r="AB52" s="101">
        <v>1</v>
      </c>
      <c r="AC52" s="101">
        <v>1</v>
      </c>
      <c r="AD52" s="101">
        <v>1</v>
      </c>
      <c r="AE52" s="101">
        <v>1</v>
      </c>
      <c r="AF52" s="101">
        <v>1</v>
      </c>
      <c r="AG52" s="101">
        <v>0</v>
      </c>
      <c r="AH52" s="106">
        <v>1</v>
      </c>
      <c r="AI52" s="70">
        <f t="shared" si="2"/>
        <v>14</v>
      </c>
      <c r="AJ52" s="70">
        <f t="shared" si="3"/>
        <v>250</v>
      </c>
      <c r="AK52" s="70">
        <v>0</v>
      </c>
      <c r="AL52" s="2">
        <v>41</v>
      </c>
    </row>
    <row r="53" spans="1:38" ht="15">
      <c r="A53" s="93">
        <v>51</v>
      </c>
      <c r="B53" s="90" t="s">
        <v>142</v>
      </c>
      <c r="C53" s="87" t="s">
        <v>73</v>
      </c>
      <c r="D53" s="6" t="s">
        <v>91</v>
      </c>
      <c r="E53" s="100">
        <v>1</v>
      </c>
      <c r="F53" s="101">
        <v>1</v>
      </c>
      <c r="G53" s="101">
        <v>1</v>
      </c>
      <c r="H53" s="101">
        <v>0</v>
      </c>
      <c r="I53" s="101">
        <v>1</v>
      </c>
      <c r="J53" s="101">
        <v>1</v>
      </c>
      <c r="K53" s="101">
        <v>0</v>
      </c>
      <c r="L53" s="101">
        <v>1</v>
      </c>
      <c r="M53" s="101">
        <v>1</v>
      </c>
      <c r="N53" s="101">
        <v>1</v>
      </c>
      <c r="O53" s="101">
        <v>0</v>
      </c>
      <c r="P53" s="101">
        <v>0</v>
      </c>
      <c r="Q53" s="101">
        <v>1</v>
      </c>
      <c r="R53" s="101">
        <v>1</v>
      </c>
      <c r="S53" s="101">
        <v>1</v>
      </c>
      <c r="T53" s="101">
        <v>0</v>
      </c>
      <c r="U53" s="101">
        <v>0</v>
      </c>
      <c r="V53" s="101">
        <v>1</v>
      </c>
      <c r="W53" s="101">
        <v>1</v>
      </c>
      <c r="X53" s="101">
        <v>0</v>
      </c>
      <c r="Y53" s="101">
        <v>1</v>
      </c>
      <c r="Z53" s="101">
        <v>1</v>
      </c>
      <c r="AA53" s="101">
        <v>0</v>
      </c>
      <c r="AB53" s="101">
        <v>1</v>
      </c>
      <c r="AC53" s="101">
        <v>0</v>
      </c>
      <c r="AD53" s="101">
        <v>1</v>
      </c>
      <c r="AE53" s="101">
        <v>1</v>
      </c>
      <c r="AF53" s="101">
        <v>1</v>
      </c>
      <c r="AG53" s="101">
        <v>1</v>
      </c>
      <c r="AH53" s="101">
        <v>1</v>
      </c>
      <c r="AI53" s="70">
        <f t="shared" si="2"/>
        <v>21</v>
      </c>
      <c r="AJ53" s="70">
        <f t="shared" si="3"/>
        <v>397</v>
      </c>
      <c r="AK53" s="70">
        <v>0</v>
      </c>
      <c r="AL53" s="2">
        <v>17</v>
      </c>
    </row>
    <row r="54" spans="1:38" ht="15">
      <c r="A54" s="93">
        <v>52</v>
      </c>
      <c r="B54" s="108" t="s">
        <v>143</v>
      </c>
      <c r="C54" s="87" t="s">
        <v>93</v>
      </c>
      <c r="D54" s="6" t="s">
        <v>94</v>
      </c>
      <c r="E54" s="100">
        <v>1</v>
      </c>
      <c r="F54" s="101">
        <v>1</v>
      </c>
      <c r="G54" s="101">
        <v>0</v>
      </c>
      <c r="H54" s="101">
        <v>0</v>
      </c>
      <c r="I54" s="101">
        <v>1</v>
      </c>
      <c r="J54" s="101">
        <v>0</v>
      </c>
      <c r="K54" s="101">
        <v>0</v>
      </c>
      <c r="L54" s="101">
        <v>1</v>
      </c>
      <c r="M54" s="101">
        <v>0</v>
      </c>
      <c r="N54" s="101">
        <v>1</v>
      </c>
      <c r="O54" s="101">
        <v>0</v>
      </c>
      <c r="P54" s="101">
        <v>1</v>
      </c>
      <c r="Q54" s="101">
        <v>0</v>
      </c>
      <c r="R54" s="101">
        <v>1</v>
      </c>
      <c r="S54" s="101">
        <v>0</v>
      </c>
      <c r="T54" s="101">
        <v>0</v>
      </c>
      <c r="U54" s="101">
        <v>0</v>
      </c>
      <c r="V54" s="101">
        <v>1</v>
      </c>
      <c r="W54" s="101">
        <v>0</v>
      </c>
      <c r="X54" s="101">
        <v>1</v>
      </c>
      <c r="Y54" s="101">
        <v>1</v>
      </c>
      <c r="Z54" s="101">
        <v>0</v>
      </c>
      <c r="AA54" s="101">
        <v>0</v>
      </c>
      <c r="AB54" s="101">
        <v>1</v>
      </c>
      <c r="AC54" s="101">
        <v>0</v>
      </c>
      <c r="AD54" s="101">
        <v>0</v>
      </c>
      <c r="AE54" s="101">
        <v>0</v>
      </c>
      <c r="AF54" s="101">
        <v>0</v>
      </c>
      <c r="AG54" s="101">
        <v>1</v>
      </c>
      <c r="AH54" s="106">
        <v>1</v>
      </c>
      <c r="AI54" s="70">
        <f t="shared" si="2"/>
        <v>13</v>
      </c>
      <c r="AJ54" s="70">
        <f t="shared" si="3"/>
        <v>236</v>
      </c>
      <c r="AK54" s="70">
        <v>0</v>
      </c>
      <c r="AL54" s="2">
        <v>42</v>
      </c>
    </row>
    <row r="55" spans="1:38" ht="15">
      <c r="A55" s="93">
        <v>53</v>
      </c>
      <c r="B55" s="109" t="s">
        <v>145</v>
      </c>
      <c r="C55" s="87" t="s">
        <v>6</v>
      </c>
      <c r="D55" s="6" t="s">
        <v>96</v>
      </c>
      <c r="E55" s="100">
        <v>0</v>
      </c>
      <c r="F55" s="101">
        <v>0</v>
      </c>
      <c r="G55" s="101">
        <v>1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1</v>
      </c>
      <c r="S55" s="101">
        <v>0</v>
      </c>
      <c r="T55" s="101">
        <v>0</v>
      </c>
      <c r="U55" s="101">
        <v>0</v>
      </c>
      <c r="V55" s="101">
        <v>0</v>
      </c>
      <c r="W55" s="101">
        <v>1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v>0</v>
      </c>
      <c r="AD55" s="101">
        <v>0</v>
      </c>
      <c r="AE55" s="101">
        <v>0</v>
      </c>
      <c r="AF55" s="101">
        <v>1</v>
      </c>
      <c r="AG55" s="101">
        <v>0</v>
      </c>
      <c r="AH55" s="106">
        <v>0</v>
      </c>
      <c r="AI55" s="70">
        <f t="shared" si="2"/>
        <v>4</v>
      </c>
      <c r="AJ55" s="70">
        <f t="shared" si="3"/>
        <v>56</v>
      </c>
      <c r="AK55" s="70">
        <v>0</v>
      </c>
      <c r="AL55" s="2">
        <v>54</v>
      </c>
    </row>
    <row r="56" spans="1:38" ht="15">
      <c r="A56" s="93">
        <v>54</v>
      </c>
      <c r="B56" s="108" t="s">
        <v>144</v>
      </c>
      <c r="C56" s="87" t="s">
        <v>6</v>
      </c>
      <c r="D56" s="6" t="s">
        <v>114</v>
      </c>
      <c r="E56" s="100">
        <v>1</v>
      </c>
      <c r="F56" s="101">
        <v>1</v>
      </c>
      <c r="G56" s="101">
        <v>0</v>
      </c>
      <c r="H56" s="101">
        <v>0</v>
      </c>
      <c r="I56" s="101">
        <v>0</v>
      </c>
      <c r="J56" s="101">
        <v>1</v>
      </c>
      <c r="K56" s="101">
        <v>1</v>
      </c>
      <c r="L56" s="101">
        <v>1</v>
      </c>
      <c r="M56" s="101">
        <v>0</v>
      </c>
      <c r="N56" s="101">
        <v>0</v>
      </c>
      <c r="O56" s="101">
        <v>0</v>
      </c>
      <c r="P56" s="101">
        <v>1</v>
      </c>
      <c r="Q56" s="101">
        <v>0</v>
      </c>
      <c r="R56" s="101">
        <v>1</v>
      </c>
      <c r="S56" s="101">
        <v>1</v>
      </c>
      <c r="T56" s="101">
        <v>1</v>
      </c>
      <c r="U56" s="101">
        <v>0</v>
      </c>
      <c r="V56" s="101">
        <v>1</v>
      </c>
      <c r="W56" s="101">
        <v>1</v>
      </c>
      <c r="X56" s="101">
        <v>0</v>
      </c>
      <c r="Y56" s="101">
        <v>0</v>
      </c>
      <c r="Z56" s="101">
        <v>1</v>
      </c>
      <c r="AA56" s="101">
        <v>1</v>
      </c>
      <c r="AB56" s="101">
        <v>1</v>
      </c>
      <c r="AC56" s="101">
        <v>0</v>
      </c>
      <c r="AD56" s="101">
        <v>0</v>
      </c>
      <c r="AE56" s="101">
        <v>1</v>
      </c>
      <c r="AF56" s="101">
        <v>1</v>
      </c>
      <c r="AG56" s="101">
        <v>1</v>
      </c>
      <c r="AH56" s="106">
        <v>1</v>
      </c>
      <c r="AI56" s="70">
        <f t="shared" si="2"/>
        <v>18</v>
      </c>
      <c r="AJ56" s="70">
        <f t="shared" si="3"/>
        <v>363</v>
      </c>
      <c r="AK56" s="70">
        <v>0</v>
      </c>
      <c r="AL56" s="2">
        <v>26</v>
      </c>
    </row>
    <row r="57" spans="1:38" ht="15.75" thickBot="1">
      <c r="A57" s="94">
        <v>55</v>
      </c>
      <c r="B57" s="91" t="s">
        <v>146</v>
      </c>
      <c r="C57" s="87" t="s">
        <v>3</v>
      </c>
      <c r="D57" s="8" t="s">
        <v>97</v>
      </c>
      <c r="E57" s="102">
        <v>0</v>
      </c>
      <c r="F57" s="103">
        <v>1</v>
      </c>
      <c r="G57" s="103">
        <v>0</v>
      </c>
      <c r="H57" s="103">
        <v>0</v>
      </c>
      <c r="I57" s="103">
        <v>0</v>
      </c>
      <c r="J57" s="103">
        <v>1</v>
      </c>
      <c r="K57" s="103">
        <v>0</v>
      </c>
      <c r="L57" s="103">
        <v>1</v>
      </c>
      <c r="M57" s="103">
        <v>0</v>
      </c>
      <c r="N57" s="103">
        <v>0</v>
      </c>
      <c r="O57" s="103">
        <v>1</v>
      </c>
      <c r="P57" s="103">
        <v>0</v>
      </c>
      <c r="Q57" s="103">
        <v>0</v>
      </c>
      <c r="R57" s="103">
        <v>1</v>
      </c>
      <c r="S57" s="103">
        <v>0</v>
      </c>
      <c r="T57" s="103">
        <v>0</v>
      </c>
      <c r="U57" s="103">
        <v>0</v>
      </c>
      <c r="V57" s="103">
        <v>1</v>
      </c>
      <c r="W57" s="103">
        <v>1</v>
      </c>
      <c r="X57" s="103">
        <v>0</v>
      </c>
      <c r="Y57" s="103">
        <v>1</v>
      </c>
      <c r="Z57" s="103">
        <v>0</v>
      </c>
      <c r="AA57" s="103">
        <v>1</v>
      </c>
      <c r="AB57" s="103">
        <v>1</v>
      </c>
      <c r="AC57" s="103">
        <v>0</v>
      </c>
      <c r="AD57" s="103">
        <v>0</v>
      </c>
      <c r="AE57" s="103">
        <v>1</v>
      </c>
      <c r="AF57" s="103">
        <v>0</v>
      </c>
      <c r="AG57" s="103">
        <v>1</v>
      </c>
      <c r="AH57" s="107">
        <v>0</v>
      </c>
      <c r="AI57" s="71">
        <f t="shared" si="2"/>
        <v>12</v>
      </c>
      <c r="AJ57" s="71">
        <f t="shared" si="3"/>
        <v>191</v>
      </c>
      <c r="AK57" s="71">
        <v>0</v>
      </c>
      <c r="AL57" s="2">
        <v>47</v>
      </c>
    </row>
    <row r="58" spans="3:34" ht="15">
      <c r="C58" s="19"/>
      <c r="E58" s="97">
        <v>1</v>
      </c>
      <c r="F58" s="97">
        <v>2</v>
      </c>
      <c r="G58" s="97">
        <v>3</v>
      </c>
      <c r="H58" s="97">
        <v>4</v>
      </c>
      <c r="I58" s="97">
        <v>5</v>
      </c>
      <c r="J58" s="97">
        <v>6</v>
      </c>
      <c r="K58" s="97">
        <v>7</v>
      </c>
      <c r="L58" s="97">
        <v>8</v>
      </c>
      <c r="M58" s="97">
        <v>9</v>
      </c>
      <c r="N58" s="97">
        <v>10</v>
      </c>
      <c r="O58" s="97">
        <v>11</v>
      </c>
      <c r="P58" s="97">
        <v>12</v>
      </c>
      <c r="Q58" s="97">
        <v>13</v>
      </c>
      <c r="R58" s="97">
        <v>14</v>
      </c>
      <c r="S58" s="97">
        <v>15</v>
      </c>
      <c r="T58" s="97">
        <v>16</v>
      </c>
      <c r="U58" s="97">
        <v>17</v>
      </c>
      <c r="V58" s="97">
        <v>18</v>
      </c>
      <c r="W58" s="97">
        <v>19</v>
      </c>
      <c r="X58" s="97">
        <v>20</v>
      </c>
      <c r="Y58" s="97">
        <v>21</v>
      </c>
      <c r="Z58" s="97">
        <v>22</v>
      </c>
      <c r="AA58" s="97">
        <v>23</v>
      </c>
      <c r="AB58" s="97">
        <v>24</v>
      </c>
      <c r="AC58" s="97">
        <v>25</v>
      </c>
      <c r="AD58" s="97">
        <v>26</v>
      </c>
      <c r="AE58" s="97">
        <v>27</v>
      </c>
      <c r="AF58" s="97">
        <v>28</v>
      </c>
      <c r="AG58" s="97">
        <v>29</v>
      </c>
      <c r="AH58" s="105">
        <v>30</v>
      </c>
    </row>
    <row r="59" spans="2:34" ht="15">
      <c r="B59" s="2" t="s">
        <v>98</v>
      </c>
      <c r="E59" s="9">
        <f>56-SUM(E3:E57)</f>
        <v>34</v>
      </c>
      <c r="F59" s="9">
        <f aca="true" t="shared" si="4" ref="F59:AH59">56-SUM(F3:F57)</f>
        <v>16</v>
      </c>
      <c r="G59" s="9">
        <f t="shared" si="4"/>
        <v>26</v>
      </c>
      <c r="H59" s="9">
        <f t="shared" si="4"/>
        <v>48</v>
      </c>
      <c r="I59" s="9">
        <f t="shared" si="4"/>
        <v>20</v>
      </c>
      <c r="J59" s="9">
        <f t="shared" si="4"/>
        <v>22</v>
      </c>
      <c r="K59" s="9">
        <f t="shared" si="4"/>
        <v>32</v>
      </c>
      <c r="L59" s="9">
        <f t="shared" si="4"/>
        <v>22</v>
      </c>
      <c r="M59" s="9">
        <f t="shared" si="4"/>
        <v>38</v>
      </c>
      <c r="N59" s="9">
        <f t="shared" si="4"/>
        <v>24</v>
      </c>
      <c r="O59" s="9">
        <f t="shared" si="4"/>
        <v>30</v>
      </c>
      <c r="P59" s="9">
        <f t="shared" si="4"/>
        <v>30</v>
      </c>
      <c r="Q59" s="9">
        <f t="shared" si="4"/>
        <v>28</v>
      </c>
      <c r="R59" s="9">
        <f t="shared" si="4"/>
        <v>3</v>
      </c>
      <c r="S59" s="9">
        <f t="shared" si="4"/>
        <v>17</v>
      </c>
      <c r="T59" s="9">
        <f t="shared" si="4"/>
        <v>42</v>
      </c>
      <c r="U59" s="9">
        <f t="shared" si="4"/>
        <v>54</v>
      </c>
      <c r="V59" s="9">
        <f t="shared" si="4"/>
        <v>7</v>
      </c>
      <c r="W59" s="9">
        <f t="shared" si="4"/>
        <v>9</v>
      </c>
      <c r="X59" s="9">
        <f t="shared" si="4"/>
        <v>30</v>
      </c>
      <c r="Y59" s="9">
        <f t="shared" si="4"/>
        <v>23</v>
      </c>
      <c r="Z59" s="9">
        <f t="shared" si="4"/>
        <v>40</v>
      </c>
      <c r="AA59" s="9">
        <f t="shared" si="4"/>
        <v>34</v>
      </c>
      <c r="AB59" s="9">
        <f t="shared" si="4"/>
        <v>5</v>
      </c>
      <c r="AC59" s="9">
        <f t="shared" si="4"/>
        <v>34</v>
      </c>
      <c r="AD59" s="9">
        <f t="shared" si="4"/>
        <v>13</v>
      </c>
      <c r="AE59" s="9">
        <f t="shared" si="4"/>
        <v>10</v>
      </c>
      <c r="AF59" s="9">
        <f t="shared" si="4"/>
        <v>18</v>
      </c>
      <c r="AG59" s="9">
        <f t="shared" si="4"/>
        <v>10</v>
      </c>
      <c r="AH59" s="9">
        <f t="shared" si="4"/>
        <v>12</v>
      </c>
    </row>
    <row r="61" ht="15">
      <c r="B61" s="2" t="s">
        <v>106</v>
      </c>
    </row>
    <row r="62" ht="15">
      <c r="B62" s="2" t="s">
        <v>107</v>
      </c>
    </row>
  </sheetData>
  <mergeCells count="1">
    <mergeCell ref="A1:B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786"/>
  <sheetViews>
    <sheetView tabSelected="1" workbookViewId="0" topLeftCell="A37">
      <selection activeCell="D55" sqref="D55"/>
    </sheetView>
  </sheetViews>
  <sheetFormatPr defaultColWidth="9.140625" defaultRowHeight="12.75"/>
  <cols>
    <col min="1" max="1" width="6.00390625" style="3" customWidth="1"/>
    <col min="2" max="2" width="23.140625" style="2" customWidth="1"/>
    <col min="3" max="3" width="11.57421875" style="2" customWidth="1"/>
    <col min="4" max="4" width="18.57421875" style="2" customWidth="1"/>
    <col min="5" max="24" width="3.7109375" style="2" hidden="1" customWidth="1"/>
    <col min="25" max="25" width="8.7109375" style="2" hidden="1" customWidth="1"/>
    <col min="26" max="26" width="8.421875" style="2" customWidth="1"/>
    <col min="27" max="27" width="13.00390625" style="2" customWidth="1"/>
    <col min="28" max="28" width="7.7109375" style="2" bestFit="1" customWidth="1"/>
    <col min="29" max="29" width="8.00390625" style="1" customWidth="1"/>
    <col min="30" max="30" width="9.28125" style="1" customWidth="1"/>
    <col min="31" max="31" width="7.57421875" style="1" customWidth="1"/>
    <col min="32" max="32" width="9.140625" style="1" customWidth="1"/>
    <col min="33" max="33" width="12.140625" style="2" customWidth="1"/>
    <col min="34" max="16384" width="9.140625" style="2" customWidth="1"/>
  </cols>
  <sheetData>
    <row r="1" spans="1:42" ht="13.5" customHeight="1" thickBot="1">
      <c r="A1" s="121"/>
      <c r="B1" s="121"/>
      <c r="C1" s="122"/>
      <c r="D1" s="123"/>
      <c r="Y1" s="112"/>
      <c r="Z1" s="130" t="s">
        <v>108</v>
      </c>
      <c r="AA1" s="131"/>
      <c r="AB1" s="132"/>
      <c r="AC1" s="130" t="s">
        <v>102</v>
      </c>
      <c r="AD1" s="131"/>
      <c r="AE1" s="132"/>
      <c r="AF1" s="128" t="s">
        <v>103</v>
      </c>
      <c r="AG1" s="128" t="s">
        <v>113</v>
      </c>
      <c r="AJ1" s="24"/>
      <c r="AK1" s="24"/>
      <c r="AL1" s="24"/>
      <c r="AM1" s="24"/>
      <c r="AN1" s="24"/>
      <c r="AO1" s="24"/>
      <c r="AP1" s="24"/>
    </row>
    <row r="2" spans="1:42" s="4" customFormat="1" ht="13.5" thickBot="1">
      <c r="A2" s="10" t="s">
        <v>111</v>
      </c>
      <c r="B2" s="111" t="s">
        <v>110</v>
      </c>
      <c r="C2" s="96" t="s">
        <v>208</v>
      </c>
      <c r="D2" s="96" t="s">
        <v>209</v>
      </c>
      <c r="E2" s="3">
        <v>41</v>
      </c>
      <c r="F2" s="3">
        <v>42</v>
      </c>
      <c r="G2" s="3">
        <v>43</v>
      </c>
      <c r="H2" s="3">
        <v>44</v>
      </c>
      <c r="I2" s="3">
        <v>45</v>
      </c>
      <c r="J2" s="3">
        <v>46</v>
      </c>
      <c r="K2" s="3">
        <v>47</v>
      </c>
      <c r="L2" s="3">
        <v>48</v>
      </c>
      <c r="M2" s="3">
        <v>49</v>
      </c>
      <c r="N2" s="3">
        <v>50</v>
      </c>
      <c r="O2" s="3">
        <v>51</v>
      </c>
      <c r="P2" s="3">
        <v>52</v>
      </c>
      <c r="Q2" s="3">
        <v>53</v>
      </c>
      <c r="R2" s="3">
        <v>54</v>
      </c>
      <c r="S2" s="3">
        <v>55</v>
      </c>
      <c r="T2" s="3">
        <v>56</v>
      </c>
      <c r="U2" s="3">
        <v>57</v>
      </c>
      <c r="V2" s="3">
        <v>58</v>
      </c>
      <c r="W2" s="3">
        <v>59</v>
      </c>
      <c r="X2" s="3">
        <v>60</v>
      </c>
      <c r="Y2" s="15" t="s">
        <v>99</v>
      </c>
      <c r="Z2" s="15" t="s">
        <v>100</v>
      </c>
      <c r="AA2" s="15" t="s">
        <v>98</v>
      </c>
      <c r="AB2" s="14" t="s">
        <v>101</v>
      </c>
      <c r="AC2" s="15" t="s">
        <v>100</v>
      </c>
      <c r="AD2" s="15" t="s">
        <v>109</v>
      </c>
      <c r="AE2" s="13" t="s">
        <v>101</v>
      </c>
      <c r="AF2" s="129"/>
      <c r="AG2" s="129"/>
      <c r="AJ2" s="27"/>
      <c r="AK2" s="27"/>
      <c r="AL2" s="27"/>
      <c r="AM2" s="27"/>
      <c r="AN2" s="27"/>
      <c r="AO2" s="27"/>
      <c r="AP2" s="27"/>
    </row>
    <row r="3" spans="1:42" ht="15">
      <c r="A3" s="92">
        <v>3</v>
      </c>
      <c r="B3" s="89" t="s">
        <v>5</v>
      </c>
      <c r="C3" s="56" t="s">
        <v>6</v>
      </c>
      <c r="D3" s="16" t="s">
        <v>150</v>
      </c>
      <c r="E3" s="1">
        <v>1</v>
      </c>
      <c r="F3" s="1">
        <v>1</v>
      </c>
      <c r="G3" s="1">
        <v>1</v>
      </c>
      <c r="H3" s="1">
        <v>0</v>
      </c>
      <c r="I3" s="1">
        <v>1</v>
      </c>
      <c r="J3" s="1">
        <v>1</v>
      </c>
      <c r="K3" s="1">
        <v>1</v>
      </c>
      <c r="L3" s="1">
        <v>0</v>
      </c>
      <c r="M3" s="1">
        <v>1</v>
      </c>
      <c r="N3" s="1">
        <v>1</v>
      </c>
      <c r="O3" s="1">
        <v>0</v>
      </c>
      <c r="P3" s="1">
        <v>1</v>
      </c>
      <c r="Q3" s="1">
        <v>1</v>
      </c>
      <c r="R3" s="1">
        <v>1</v>
      </c>
      <c r="S3" s="1">
        <v>0</v>
      </c>
      <c r="T3" s="1">
        <v>1</v>
      </c>
      <c r="U3" s="1">
        <v>1</v>
      </c>
      <c r="V3" s="1">
        <v>1</v>
      </c>
      <c r="W3" s="1">
        <v>0</v>
      </c>
      <c r="X3" s="1">
        <v>0</v>
      </c>
      <c r="Y3" s="11">
        <v>14</v>
      </c>
      <c r="Z3" s="113">
        <v>58</v>
      </c>
      <c r="AA3" s="114">
        <v>883</v>
      </c>
      <c r="AB3" s="115">
        <v>2</v>
      </c>
      <c r="AC3" s="113">
        <v>25</v>
      </c>
      <c r="AD3" s="114">
        <v>541</v>
      </c>
      <c r="AE3" s="115">
        <v>2</v>
      </c>
      <c r="AF3" s="64">
        <f aca="true" t="shared" si="0" ref="AF3:AF34">AB3+AE3</f>
        <v>4</v>
      </c>
      <c r="AG3" s="125">
        <v>1</v>
      </c>
      <c r="AJ3" s="24"/>
      <c r="AK3" s="24"/>
      <c r="AL3" s="24"/>
      <c r="AM3" s="24"/>
      <c r="AN3" s="24"/>
      <c r="AO3" s="24"/>
      <c r="AP3" s="24"/>
    </row>
    <row r="4" spans="1:42" ht="15">
      <c r="A4" s="93">
        <v>1</v>
      </c>
      <c r="B4" s="90" t="s">
        <v>118</v>
      </c>
      <c r="C4" s="87" t="s">
        <v>6</v>
      </c>
      <c r="D4" s="6" t="s">
        <v>147</v>
      </c>
      <c r="E4" s="1">
        <v>1</v>
      </c>
      <c r="F4" s="1">
        <v>1</v>
      </c>
      <c r="G4" s="1">
        <v>1</v>
      </c>
      <c r="H4" s="1">
        <v>0</v>
      </c>
      <c r="I4" s="1">
        <v>1</v>
      </c>
      <c r="J4" s="1">
        <v>1</v>
      </c>
      <c r="K4" s="1">
        <v>1</v>
      </c>
      <c r="L4" s="1">
        <v>0</v>
      </c>
      <c r="M4" s="1">
        <v>1</v>
      </c>
      <c r="N4" s="1">
        <v>0</v>
      </c>
      <c r="O4" s="1">
        <v>0</v>
      </c>
      <c r="P4" s="1">
        <v>0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0</v>
      </c>
      <c r="X4" s="1">
        <v>1</v>
      </c>
      <c r="Y4" s="11">
        <v>14</v>
      </c>
      <c r="Z4" s="116">
        <v>54</v>
      </c>
      <c r="AA4" s="117">
        <v>777</v>
      </c>
      <c r="AB4" s="7">
        <v>4</v>
      </c>
      <c r="AC4" s="116">
        <v>25</v>
      </c>
      <c r="AD4" s="117">
        <v>525</v>
      </c>
      <c r="AE4" s="7">
        <v>4</v>
      </c>
      <c r="AF4" s="70">
        <f t="shared" si="0"/>
        <v>8</v>
      </c>
      <c r="AG4" s="124" t="s">
        <v>210</v>
      </c>
      <c r="AJ4" s="24"/>
      <c r="AK4" s="24"/>
      <c r="AL4" s="24"/>
      <c r="AM4" s="24"/>
      <c r="AN4" s="24"/>
      <c r="AO4" s="24"/>
      <c r="AP4" s="24"/>
    </row>
    <row r="5" spans="1:42" ht="15">
      <c r="A5" s="93">
        <v>4</v>
      </c>
      <c r="B5" s="90" t="s">
        <v>2</v>
      </c>
      <c r="C5" s="87" t="s">
        <v>3</v>
      </c>
      <c r="D5" s="6" t="s">
        <v>151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0</v>
      </c>
      <c r="M5" s="1">
        <v>1</v>
      </c>
      <c r="N5" s="1">
        <v>1</v>
      </c>
      <c r="O5" s="1">
        <v>0</v>
      </c>
      <c r="P5" s="1">
        <v>0</v>
      </c>
      <c r="Q5" s="1">
        <v>1</v>
      </c>
      <c r="R5" s="1">
        <v>0</v>
      </c>
      <c r="S5" s="1">
        <v>0</v>
      </c>
      <c r="T5" s="1">
        <v>1</v>
      </c>
      <c r="U5" s="1">
        <v>0</v>
      </c>
      <c r="V5" s="1">
        <v>1</v>
      </c>
      <c r="W5" s="1">
        <v>0</v>
      </c>
      <c r="X5" s="1">
        <v>0</v>
      </c>
      <c r="Y5" s="11">
        <v>12</v>
      </c>
      <c r="Z5" s="116">
        <v>57</v>
      </c>
      <c r="AA5" s="117">
        <v>930</v>
      </c>
      <c r="AB5" s="7">
        <v>3</v>
      </c>
      <c r="AC5" s="116">
        <v>25</v>
      </c>
      <c r="AD5" s="117">
        <v>517</v>
      </c>
      <c r="AE5" s="7">
        <v>5</v>
      </c>
      <c r="AF5" s="70">
        <f t="shared" si="0"/>
        <v>8</v>
      </c>
      <c r="AG5" s="124" t="s">
        <v>210</v>
      </c>
      <c r="AJ5" s="24"/>
      <c r="AK5" s="28"/>
      <c r="AL5" s="24"/>
      <c r="AM5" s="24"/>
      <c r="AN5" s="24"/>
      <c r="AO5" s="24"/>
      <c r="AP5" s="24"/>
    </row>
    <row r="6" spans="1:42" ht="15">
      <c r="A6" s="93">
        <v>9</v>
      </c>
      <c r="B6" s="109" t="s">
        <v>120</v>
      </c>
      <c r="C6" s="87" t="s">
        <v>3</v>
      </c>
      <c r="D6" s="6" t="s">
        <v>156</v>
      </c>
      <c r="E6" s="1">
        <v>1</v>
      </c>
      <c r="F6" s="1">
        <v>1</v>
      </c>
      <c r="G6" s="1">
        <v>1</v>
      </c>
      <c r="H6" s="1">
        <v>0</v>
      </c>
      <c r="I6" s="1">
        <v>1</v>
      </c>
      <c r="J6" s="1">
        <v>0</v>
      </c>
      <c r="K6" s="1">
        <v>0</v>
      </c>
      <c r="L6" s="1">
        <v>1</v>
      </c>
      <c r="M6" s="1">
        <v>1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1">
        <v>7</v>
      </c>
      <c r="Z6" s="116">
        <v>50</v>
      </c>
      <c r="AA6" s="117">
        <v>720</v>
      </c>
      <c r="AB6" s="7">
        <v>7</v>
      </c>
      <c r="AC6" s="116">
        <v>25</v>
      </c>
      <c r="AD6" s="117">
        <v>540</v>
      </c>
      <c r="AE6" s="7">
        <v>3</v>
      </c>
      <c r="AF6" s="70">
        <f t="shared" si="0"/>
        <v>10</v>
      </c>
      <c r="AG6" s="124">
        <v>4</v>
      </c>
      <c r="AJ6" s="24"/>
      <c r="AK6" s="28"/>
      <c r="AL6" s="24"/>
      <c r="AM6" s="24"/>
      <c r="AN6" s="24"/>
      <c r="AO6" s="24"/>
      <c r="AP6" s="24"/>
    </row>
    <row r="7" spans="1:42" ht="15">
      <c r="A7" s="93">
        <v>5</v>
      </c>
      <c r="B7" s="90" t="s">
        <v>13</v>
      </c>
      <c r="C7" s="87" t="s">
        <v>3</v>
      </c>
      <c r="D7" s="6" t="s">
        <v>152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v>1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 s="1">
        <v>0</v>
      </c>
      <c r="Q7" s="1">
        <v>1</v>
      </c>
      <c r="R7" s="1">
        <v>0</v>
      </c>
      <c r="S7" s="1">
        <v>0</v>
      </c>
      <c r="T7" s="1">
        <v>1</v>
      </c>
      <c r="U7" s="1">
        <v>0</v>
      </c>
      <c r="V7" s="1">
        <v>1</v>
      </c>
      <c r="W7" s="1">
        <v>0</v>
      </c>
      <c r="X7" s="1">
        <v>0</v>
      </c>
      <c r="Y7" s="11">
        <v>9</v>
      </c>
      <c r="Z7" s="116">
        <v>46</v>
      </c>
      <c r="AA7" s="117">
        <v>686</v>
      </c>
      <c r="AB7" s="7">
        <v>10</v>
      </c>
      <c r="AC7" s="116">
        <v>26</v>
      </c>
      <c r="AD7" s="117">
        <v>563</v>
      </c>
      <c r="AE7" s="7">
        <v>1</v>
      </c>
      <c r="AF7" s="70">
        <f t="shared" si="0"/>
        <v>11</v>
      </c>
      <c r="AG7" s="124" t="s">
        <v>211</v>
      </c>
      <c r="AJ7" s="24"/>
      <c r="AK7" s="28"/>
      <c r="AL7" s="24"/>
      <c r="AM7" s="24"/>
      <c r="AN7" s="24"/>
      <c r="AO7" s="24"/>
      <c r="AP7" s="24"/>
    </row>
    <row r="8" spans="1:42" ht="15">
      <c r="A8" s="93">
        <v>28</v>
      </c>
      <c r="B8" s="90" t="s">
        <v>45</v>
      </c>
      <c r="C8" s="87" t="s">
        <v>3</v>
      </c>
      <c r="D8" s="6" t="s">
        <v>46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1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</v>
      </c>
      <c r="U8" s="1">
        <v>0</v>
      </c>
      <c r="V8" s="1">
        <v>0</v>
      </c>
      <c r="W8" s="1">
        <v>0</v>
      </c>
      <c r="X8" s="1">
        <v>0</v>
      </c>
      <c r="Y8" s="11">
        <v>5</v>
      </c>
      <c r="Z8" s="116">
        <v>60</v>
      </c>
      <c r="AA8" s="117">
        <v>1083</v>
      </c>
      <c r="AB8" s="7">
        <v>1</v>
      </c>
      <c r="AC8" s="116">
        <v>22</v>
      </c>
      <c r="AD8" s="117">
        <v>480</v>
      </c>
      <c r="AE8" s="7">
        <v>10</v>
      </c>
      <c r="AF8" s="70">
        <f t="shared" si="0"/>
        <v>11</v>
      </c>
      <c r="AG8" s="124" t="s">
        <v>211</v>
      </c>
      <c r="AJ8" s="24"/>
      <c r="AK8" s="24"/>
      <c r="AL8" s="24"/>
      <c r="AM8" s="24"/>
      <c r="AN8" s="24"/>
      <c r="AO8" s="24"/>
      <c r="AP8" s="24"/>
    </row>
    <row r="9" spans="1:42" ht="15">
      <c r="A9" s="93">
        <v>12</v>
      </c>
      <c r="B9" s="90" t="s">
        <v>121</v>
      </c>
      <c r="C9" s="87" t="s">
        <v>160</v>
      </c>
      <c r="D9" s="6" t="s">
        <v>161</v>
      </c>
      <c r="E9" s="1">
        <v>1</v>
      </c>
      <c r="F9" s="1">
        <v>1</v>
      </c>
      <c r="G9" s="1">
        <v>0</v>
      </c>
      <c r="H9" s="1">
        <v>1</v>
      </c>
      <c r="I9" s="1">
        <v>0</v>
      </c>
      <c r="J9" s="1">
        <v>1</v>
      </c>
      <c r="K9" s="1">
        <v>0</v>
      </c>
      <c r="L9" s="1">
        <v>0</v>
      </c>
      <c r="M9" s="1">
        <v>1</v>
      </c>
      <c r="N9" s="1">
        <v>0</v>
      </c>
      <c r="O9" s="1">
        <v>1</v>
      </c>
      <c r="P9" s="1">
        <v>0</v>
      </c>
      <c r="Q9" s="1">
        <v>0</v>
      </c>
      <c r="R9" s="1">
        <v>1</v>
      </c>
      <c r="S9" s="1">
        <v>0</v>
      </c>
      <c r="T9" s="1">
        <v>0</v>
      </c>
      <c r="U9" s="1">
        <v>1</v>
      </c>
      <c r="V9" s="1">
        <v>1</v>
      </c>
      <c r="W9" s="1">
        <v>0</v>
      </c>
      <c r="X9" s="1">
        <v>0</v>
      </c>
      <c r="Y9" s="11">
        <v>9</v>
      </c>
      <c r="Z9" s="116">
        <v>52</v>
      </c>
      <c r="AA9" s="117">
        <v>765</v>
      </c>
      <c r="AB9" s="7">
        <v>5</v>
      </c>
      <c r="AC9" s="116">
        <v>22</v>
      </c>
      <c r="AD9" s="117">
        <v>483</v>
      </c>
      <c r="AE9" s="7">
        <v>9</v>
      </c>
      <c r="AF9" s="70">
        <f t="shared" si="0"/>
        <v>14</v>
      </c>
      <c r="AG9" s="124">
        <v>7</v>
      </c>
      <c r="AJ9" s="24"/>
      <c r="AK9" s="28"/>
      <c r="AL9" s="24"/>
      <c r="AM9" s="24"/>
      <c r="AN9" s="24"/>
      <c r="AO9" s="24"/>
      <c r="AP9" s="24"/>
    </row>
    <row r="10" spans="1:42" ht="15">
      <c r="A10" s="93">
        <v>13</v>
      </c>
      <c r="B10" s="90" t="s">
        <v>122</v>
      </c>
      <c r="C10" s="87" t="s">
        <v>28</v>
      </c>
      <c r="D10" s="87" t="s">
        <v>162</v>
      </c>
      <c r="E10" s="1">
        <v>1</v>
      </c>
      <c r="F10" s="1">
        <v>1</v>
      </c>
      <c r="G10" s="1">
        <v>1</v>
      </c>
      <c r="H10" s="1">
        <v>0</v>
      </c>
      <c r="I10" s="1">
        <v>1</v>
      </c>
      <c r="J10" s="1">
        <v>1</v>
      </c>
      <c r="K10" s="1">
        <v>1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1</v>
      </c>
      <c r="U10" s="1">
        <v>1</v>
      </c>
      <c r="V10" s="1">
        <v>0</v>
      </c>
      <c r="W10" s="1">
        <v>0</v>
      </c>
      <c r="X10" s="1">
        <v>0</v>
      </c>
      <c r="Y10" s="11">
        <v>10</v>
      </c>
      <c r="Z10" s="116">
        <v>50</v>
      </c>
      <c r="AA10" s="117">
        <v>703</v>
      </c>
      <c r="AB10" s="7">
        <v>8</v>
      </c>
      <c r="AC10" s="116">
        <v>21</v>
      </c>
      <c r="AD10" s="117">
        <v>412</v>
      </c>
      <c r="AE10" s="7">
        <v>15</v>
      </c>
      <c r="AF10" s="70">
        <f t="shared" si="0"/>
        <v>23</v>
      </c>
      <c r="AG10" s="124">
        <v>8</v>
      </c>
      <c r="AJ10" s="24"/>
      <c r="AK10" s="24"/>
      <c r="AL10" s="24"/>
      <c r="AM10" s="24"/>
      <c r="AN10" s="24"/>
      <c r="AO10" s="24"/>
      <c r="AP10" s="24"/>
    </row>
    <row r="11" spans="1:42" ht="15">
      <c r="A11" s="93">
        <v>22</v>
      </c>
      <c r="B11" s="109" t="s">
        <v>128</v>
      </c>
      <c r="C11" s="87" t="s">
        <v>3</v>
      </c>
      <c r="D11" s="6" t="s">
        <v>174</v>
      </c>
      <c r="E11" s="1">
        <v>1</v>
      </c>
      <c r="F11" s="1">
        <v>1</v>
      </c>
      <c r="G11" s="1">
        <v>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1</v>
      </c>
      <c r="T11" s="1">
        <v>0</v>
      </c>
      <c r="U11" s="1">
        <v>1</v>
      </c>
      <c r="V11" s="1">
        <v>0</v>
      </c>
      <c r="W11" s="1">
        <v>0</v>
      </c>
      <c r="X11" s="1">
        <v>0</v>
      </c>
      <c r="Y11" s="11">
        <v>7</v>
      </c>
      <c r="Z11" s="116">
        <v>46</v>
      </c>
      <c r="AA11" s="117">
        <v>598</v>
      </c>
      <c r="AB11" s="7">
        <v>11</v>
      </c>
      <c r="AC11" s="116">
        <v>22</v>
      </c>
      <c r="AD11" s="117">
        <v>442</v>
      </c>
      <c r="AE11" s="7">
        <v>13</v>
      </c>
      <c r="AF11" s="70">
        <f t="shared" si="0"/>
        <v>24</v>
      </c>
      <c r="AG11" s="124" t="s">
        <v>212</v>
      </c>
      <c r="AJ11" s="24"/>
      <c r="AK11" s="27"/>
      <c r="AL11" s="24"/>
      <c r="AM11" s="24"/>
      <c r="AN11" s="24"/>
      <c r="AO11" s="24"/>
      <c r="AP11" s="24"/>
    </row>
    <row r="12" spans="1:42" ht="15">
      <c r="A12" s="93">
        <v>35</v>
      </c>
      <c r="B12" s="109" t="s">
        <v>53</v>
      </c>
      <c r="C12" s="87" t="s">
        <v>3</v>
      </c>
      <c r="D12" s="6" t="s">
        <v>185</v>
      </c>
      <c r="E12" s="1">
        <v>1</v>
      </c>
      <c r="F12" s="1">
        <v>0</v>
      </c>
      <c r="G12" s="1">
        <v>1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1</v>
      </c>
      <c r="X12" s="1">
        <v>0</v>
      </c>
      <c r="Y12" s="11">
        <v>5</v>
      </c>
      <c r="Z12" s="116">
        <v>44</v>
      </c>
      <c r="AA12" s="117">
        <v>625</v>
      </c>
      <c r="AB12" s="7">
        <v>13</v>
      </c>
      <c r="AC12" s="116">
        <v>22</v>
      </c>
      <c r="AD12" s="117">
        <v>469</v>
      </c>
      <c r="AE12" s="7">
        <v>11</v>
      </c>
      <c r="AF12" s="70">
        <f t="shared" si="0"/>
        <v>24</v>
      </c>
      <c r="AG12" s="124" t="s">
        <v>212</v>
      </c>
      <c r="AJ12" s="24"/>
      <c r="AK12" s="24"/>
      <c r="AL12" s="24"/>
      <c r="AM12" s="24"/>
      <c r="AN12" s="24"/>
      <c r="AO12" s="24"/>
      <c r="AP12" s="24"/>
    </row>
    <row r="13" spans="1:42" ht="15">
      <c r="A13" s="93">
        <v>8</v>
      </c>
      <c r="B13" s="108" t="s">
        <v>89</v>
      </c>
      <c r="C13" s="87" t="s">
        <v>155</v>
      </c>
      <c r="D13" s="6" t="s">
        <v>207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0</v>
      </c>
      <c r="L13" s="1">
        <v>1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1">
        <v>1</v>
      </c>
      <c r="V13" s="1">
        <v>1</v>
      </c>
      <c r="W13" s="1">
        <v>0</v>
      </c>
      <c r="X13" s="1">
        <v>1</v>
      </c>
      <c r="Y13" s="11">
        <v>12</v>
      </c>
      <c r="Z13" s="116">
        <v>41</v>
      </c>
      <c r="AA13" s="117">
        <v>622</v>
      </c>
      <c r="AB13" s="7">
        <v>14</v>
      </c>
      <c r="AC13" s="116">
        <v>22</v>
      </c>
      <c r="AD13" s="117">
        <v>459</v>
      </c>
      <c r="AE13" s="7">
        <v>12</v>
      </c>
      <c r="AF13" s="70">
        <f t="shared" si="0"/>
        <v>26</v>
      </c>
      <c r="AG13" s="124" t="s">
        <v>213</v>
      </c>
      <c r="AJ13" s="24"/>
      <c r="AK13" s="24"/>
      <c r="AL13" s="24"/>
      <c r="AM13" s="24"/>
      <c r="AN13" s="24"/>
      <c r="AO13" s="24"/>
      <c r="AP13" s="24"/>
    </row>
    <row r="14" spans="1:42" ht="15">
      <c r="A14" s="93">
        <v>11</v>
      </c>
      <c r="B14" s="109" t="s">
        <v>66</v>
      </c>
      <c r="C14" s="87" t="s">
        <v>67</v>
      </c>
      <c r="D14" s="6" t="s">
        <v>159</v>
      </c>
      <c r="E14" s="1">
        <v>1</v>
      </c>
      <c r="F14" s="1">
        <v>1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1</v>
      </c>
      <c r="N14" s="1">
        <v>1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1">
        <v>7</v>
      </c>
      <c r="Z14" s="116">
        <v>39</v>
      </c>
      <c r="AA14" s="117">
        <v>598</v>
      </c>
      <c r="AB14" s="7">
        <v>18</v>
      </c>
      <c r="AC14" s="116">
        <v>23</v>
      </c>
      <c r="AD14" s="117">
        <v>463</v>
      </c>
      <c r="AE14" s="7">
        <v>8</v>
      </c>
      <c r="AF14" s="70">
        <f t="shared" si="0"/>
        <v>26</v>
      </c>
      <c r="AG14" s="124" t="s">
        <v>213</v>
      </c>
      <c r="AJ14" s="24"/>
      <c r="AK14" s="24"/>
      <c r="AL14" s="24"/>
      <c r="AM14" s="24"/>
      <c r="AN14" s="24"/>
      <c r="AO14" s="24"/>
      <c r="AP14" s="24"/>
    </row>
    <row r="15" spans="1:42" ht="15">
      <c r="A15" s="93">
        <v>38</v>
      </c>
      <c r="B15" s="108" t="s">
        <v>40</v>
      </c>
      <c r="C15" s="87" t="s">
        <v>3</v>
      </c>
      <c r="D15" s="6" t="s">
        <v>188</v>
      </c>
      <c r="E15" s="1">
        <v>1</v>
      </c>
      <c r="F15" s="1">
        <v>0</v>
      </c>
      <c r="G15" s="1">
        <v>0</v>
      </c>
      <c r="H15" s="1">
        <v>0</v>
      </c>
      <c r="I15" s="1">
        <v>1</v>
      </c>
      <c r="J15" s="1">
        <v>1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1">
        <v>4</v>
      </c>
      <c r="Z15" s="116">
        <v>38</v>
      </c>
      <c r="AA15" s="117">
        <v>500</v>
      </c>
      <c r="AB15" s="7">
        <v>21</v>
      </c>
      <c r="AC15" s="116">
        <v>24</v>
      </c>
      <c r="AD15" s="117">
        <v>491</v>
      </c>
      <c r="AE15" s="7">
        <v>6</v>
      </c>
      <c r="AF15" s="70">
        <f t="shared" si="0"/>
        <v>27</v>
      </c>
      <c r="AG15" s="124">
        <v>13</v>
      </c>
      <c r="AJ15" s="24"/>
      <c r="AK15" s="24"/>
      <c r="AL15" s="24"/>
      <c r="AM15" s="24"/>
      <c r="AN15" s="24"/>
      <c r="AO15" s="24"/>
      <c r="AP15" s="24"/>
    </row>
    <row r="16" spans="1:42" ht="15">
      <c r="A16" s="93">
        <v>6</v>
      </c>
      <c r="B16" s="108" t="s">
        <v>38</v>
      </c>
      <c r="C16" s="87" t="s">
        <v>3</v>
      </c>
      <c r="D16" s="6" t="s">
        <v>153</v>
      </c>
      <c r="E16" s="1">
        <v>1</v>
      </c>
      <c r="F16" s="1">
        <v>1</v>
      </c>
      <c r="G16" s="1">
        <v>1</v>
      </c>
      <c r="H16" s="1">
        <v>0</v>
      </c>
      <c r="I16" s="1">
        <v>0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1</v>
      </c>
      <c r="U16" s="1">
        <v>1</v>
      </c>
      <c r="V16" s="1">
        <v>0</v>
      </c>
      <c r="W16" s="1">
        <v>0</v>
      </c>
      <c r="X16" s="1">
        <v>1</v>
      </c>
      <c r="Y16" s="11">
        <v>12</v>
      </c>
      <c r="Z16" s="116">
        <v>44</v>
      </c>
      <c r="AA16" s="117">
        <v>677</v>
      </c>
      <c r="AB16" s="7">
        <v>12</v>
      </c>
      <c r="AC16" s="116">
        <v>21</v>
      </c>
      <c r="AD16" s="117">
        <v>389</v>
      </c>
      <c r="AE16" s="7">
        <v>18</v>
      </c>
      <c r="AF16" s="70">
        <f t="shared" si="0"/>
        <v>30</v>
      </c>
      <c r="AG16" s="124">
        <v>14</v>
      </c>
      <c r="AJ16" s="24"/>
      <c r="AK16" s="24"/>
      <c r="AL16" s="24"/>
      <c r="AM16" s="24"/>
      <c r="AN16" s="24"/>
      <c r="AO16" s="24"/>
      <c r="AP16" s="24"/>
    </row>
    <row r="17" spans="1:42" ht="15">
      <c r="A17" s="93">
        <v>2</v>
      </c>
      <c r="B17" s="90" t="s">
        <v>119</v>
      </c>
      <c r="C17" s="87" t="s">
        <v>148</v>
      </c>
      <c r="D17" s="6" t="s">
        <v>149</v>
      </c>
      <c r="E17" s="1">
        <v>1</v>
      </c>
      <c r="F17" s="1">
        <v>1</v>
      </c>
      <c r="G17" s="1">
        <v>0</v>
      </c>
      <c r="H17" s="1">
        <v>1</v>
      </c>
      <c r="I17" s="1">
        <v>1</v>
      </c>
      <c r="J17" s="1">
        <v>0</v>
      </c>
      <c r="K17" s="1">
        <v>1</v>
      </c>
      <c r="L17" s="1">
        <v>0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0</v>
      </c>
      <c r="X17" s="1">
        <v>0</v>
      </c>
      <c r="Y17" s="11">
        <v>11</v>
      </c>
      <c r="Z17" s="116">
        <v>50</v>
      </c>
      <c r="AA17" s="117">
        <v>854</v>
      </c>
      <c r="AB17" s="7">
        <v>6</v>
      </c>
      <c r="AC17" s="116">
        <v>18</v>
      </c>
      <c r="AD17" s="117">
        <v>338</v>
      </c>
      <c r="AE17" s="7">
        <v>28</v>
      </c>
      <c r="AF17" s="70">
        <f t="shared" si="0"/>
        <v>34</v>
      </c>
      <c r="AG17" s="124" t="s">
        <v>214</v>
      </c>
      <c r="AJ17" s="24"/>
      <c r="AK17" s="24"/>
      <c r="AL17" s="24"/>
      <c r="AM17" s="24"/>
      <c r="AN17" s="24"/>
      <c r="AO17" s="24"/>
      <c r="AP17" s="24"/>
    </row>
    <row r="18" spans="1:42" ht="15">
      <c r="A18" s="93">
        <v>10</v>
      </c>
      <c r="B18" s="109" t="s">
        <v>10</v>
      </c>
      <c r="C18" s="87" t="s">
        <v>157</v>
      </c>
      <c r="D18" s="6" t="s">
        <v>158</v>
      </c>
      <c r="E18" s="1">
        <v>1</v>
      </c>
      <c r="F18" s="1">
        <v>1</v>
      </c>
      <c r="G18" s="1">
        <v>0</v>
      </c>
      <c r="H18" s="1">
        <v>0</v>
      </c>
      <c r="I18" s="1">
        <v>1</v>
      </c>
      <c r="J18" s="1">
        <v>1</v>
      </c>
      <c r="K18" s="1">
        <v>1</v>
      </c>
      <c r="L18" s="1">
        <v>0</v>
      </c>
      <c r="M18" s="1">
        <v>1</v>
      </c>
      <c r="N18" s="1">
        <v>1</v>
      </c>
      <c r="O18" s="1">
        <v>0</v>
      </c>
      <c r="P18" s="1">
        <v>0</v>
      </c>
      <c r="Q18" s="1">
        <v>1</v>
      </c>
      <c r="R18" s="1">
        <v>1</v>
      </c>
      <c r="S18" s="1">
        <v>0</v>
      </c>
      <c r="T18" s="1">
        <v>1</v>
      </c>
      <c r="U18" s="1">
        <v>0</v>
      </c>
      <c r="V18" s="1">
        <v>1</v>
      </c>
      <c r="W18" s="1">
        <v>0</v>
      </c>
      <c r="X18" s="1">
        <v>1</v>
      </c>
      <c r="Y18" s="11">
        <v>12</v>
      </c>
      <c r="Z18" s="116">
        <v>38</v>
      </c>
      <c r="AA18" s="117">
        <v>535</v>
      </c>
      <c r="AB18" s="7">
        <v>20</v>
      </c>
      <c r="AC18" s="116">
        <v>22</v>
      </c>
      <c r="AD18" s="117">
        <v>411</v>
      </c>
      <c r="AE18" s="7">
        <v>14</v>
      </c>
      <c r="AF18" s="70">
        <f t="shared" si="0"/>
        <v>34</v>
      </c>
      <c r="AG18" s="124" t="s">
        <v>214</v>
      </c>
      <c r="AJ18" s="24"/>
      <c r="AK18" s="27"/>
      <c r="AL18" s="24"/>
      <c r="AM18" s="24"/>
      <c r="AN18" s="24"/>
      <c r="AO18" s="24"/>
      <c r="AP18" s="24"/>
    </row>
    <row r="19" spans="1:42" ht="15">
      <c r="A19" s="93">
        <v>25</v>
      </c>
      <c r="B19" s="90" t="s">
        <v>51</v>
      </c>
      <c r="C19" s="87" t="s">
        <v>3</v>
      </c>
      <c r="D19" s="6" t="s">
        <v>177</v>
      </c>
      <c r="E19" s="1">
        <v>1</v>
      </c>
      <c r="F19" s="1">
        <v>1</v>
      </c>
      <c r="G19" s="1">
        <v>1</v>
      </c>
      <c r="H19" s="1">
        <v>0</v>
      </c>
      <c r="I19" s="1">
        <v>1</v>
      </c>
      <c r="J19" s="1">
        <v>1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1">
        <v>7</v>
      </c>
      <c r="Z19" s="116">
        <v>41</v>
      </c>
      <c r="AA19" s="117">
        <v>527</v>
      </c>
      <c r="AB19" s="7">
        <v>16</v>
      </c>
      <c r="AC19" s="116">
        <v>19</v>
      </c>
      <c r="AD19" s="117">
        <v>387</v>
      </c>
      <c r="AE19" s="7">
        <v>20</v>
      </c>
      <c r="AF19" s="70">
        <f t="shared" si="0"/>
        <v>36</v>
      </c>
      <c r="AG19" s="124">
        <v>17</v>
      </c>
      <c r="AJ19" s="24"/>
      <c r="AK19" s="24"/>
      <c r="AL19" s="24"/>
      <c r="AM19" s="24"/>
      <c r="AN19" s="24"/>
      <c r="AO19" s="24"/>
      <c r="AP19" s="24"/>
    </row>
    <row r="20" spans="1:42" ht="15">
      <c r="A20" s="93">
        <v>37</v>
      </c>
      <c r="B20" s="90" t="s">
        <v>64</v>
      </c>
      <c r="C20" s="87" t="s">
        <v>6</v>
      </c>
      <c r="D20" s="6" t="s">
        <v>187</v>
      </c>
      <c r="E20" s="1">
        <v>0</v>
      </c>
      <c r="F20" s="1">
        <v>0</v>
      </c>
      <c r="G20" s="1">
        <v>1</v>
      </c>
      <c r="H20" s="1">
        <v>0</v>
      </c>
      <c r="I20" s="1">
        <v>1</v>
      </c>
      <c r="J20" s="1">
        <v>1</v>
      </c>
      <c r="K20" s="1">
        <v>0</v>
      </c>
      <c r="L20" s="1">
        <v>0</v>
      </c>
      <c r="M20" s="1">
        <v>1</v>
      </c>
      <c r="N20" s="1">
        <v>1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1">
        <v>6</v>
      </c>
      <c r="Z20" s="116">
        <v>41</v>
      </c>
      <c r="AA20" s="117">
        <v>550</v>
      </c>
      <c r="AB20" s="7">
        <v>15</v>
      </c>
      <c r="AC20" s="116">
        <v>19</v>
      </c>
      <c r="AD20" s="117">
        <v>360</v>
      </c>
      <c r="AE20" s="7">
        <v>22</v>
      </c>
      <c r="AF20" s="70">
        <f t="shared" si="0"/>
        <v>37</v>
      </c>
      <c r="AG20" s="124">
        <v>18</v>
      </c>
      <c r="AJ20" s="24"/>
      <c r="AK20" s="24"/>
      <c r="AL20" s="24"/>
      <c r="AM20" s="24"/>
      <c r="AN20" s="24"/>
      <c r="AO20" s="24"/>
      <c r="AP20" s="24"/>
    </row>
    <row r="21" spans="1:42" ht="15">
      <c r="A21" s="93">
        <v>40</v>
      </c>
      <c r="B21" s="90" t="s">
        <v>135</v>
      </c>
      <c r="C21" s="87" t="s">
        <v>148</v>
      </c>
      <c r="D21" s="6" t="s">
        <v>190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1</v>
      </c>
      <c r="Y21" s="11">
        <v>3</v>
      </c>
      <c r="Z21" s="116">
        <v>39</v>
      </c>
      <c r="AA21" s="117">
        <v>505</v>
      </c>
      <c r="AB21" s="7">
        <v>19</v>
      </c>
      <c r="AC21" s="116">
        <v>20</v>
      </c>
      <c r="AD21" s="117">
        <v>402</v>
      </c>
      <c r="AE21" s="7">
        <v>19</v>
      </c>
      <c r="AF21" s="70">
        <f t="shared" si="0"/>
        <v>38</v>
      </c>
      <c r="AG21" s="124">
        <v>19</v>
      </c>
      <c r="AJ21" s="24"/>
      <c r="AK21" s="24"/>
      <c r="AL21" s="24"/>
      <c r="AM21" s="24"/>
      <c r="AN21" s="24"/>
      <c r="AO21" s="24"/>
      <c r="AP21" s="24"/>
    </row>
    <row r="22" spans="1:42" ht="15">
      <c r="A22" s="93">
        <v>7</v>
      </c>
      <c r="B22" s="90" t="s">
        <v>30</v>
      </c>
      <c r="C22" s="87" t="s">
        <v>3</v>
      </c>
      <c r="D22" s="6" t="s">
        <v>154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0</v>
      </c>
      <c r="M22" s="1">
        <v>1</v>
      </c>
      <c r="N22" s="1">
        <v>0</v>
      </c>
      <c r="O22" s="1">
        <v>0</v>
      </c>
      <c r="P22" s="1">
        <v>0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0</v>
      </c>
      <c r="W22" s="1">
        <v>0</v>
      </c>
      <c r="X22" s="1">
        <v>0</v>
      </c>
      <c r="Y22" s="11">
        <v>13</v>
      </c>
      <c r="Z22" s="116">
        <v>37</v>
      </c>
      <c r="AA22" s="117">
        <v>396</v>
      </c>
      <c r="AB22" s="7">
        <v>23</v>
      </c>
      <c r="AC22" s="116">
        <v>21</v>
      </c>
      <c r="AD22" s="117">
        <v>407</v>
      </c>
      <c r="AE22" s="7">
        <v>16</v>
      </c>
      <c r="AF22" s="70">
        <f t="shared" si="0"/>
        <v>39</v>
      </c>
      <c r="AG22" s="124">
        <v>20</v>
      </c>
      <c r="AJ22" s="24"/>
      <c r="AK22" s="28"/>
      <c r="AL22" s="24"/>
      <c r="AM22" s="24"/>
      <c r="AN22" s="24"/>
      <c r="AO22" s="24"/>
      <c r="AP22" s="24"/>
    </row>
    <row r="23" spans="1:42" ht="15">
      <c r="A23" s="93">
        <v>34</v>
      </c>
      <c r="B23" s="90" t="s">
        <v>32</v>
      </c>
      <c r="C23" s="87" t="s">
        <v>3</v>
      </c>
      <c r="D23" s="6" t="s">
        <v>184</v>
      </c>
      <c r="E23" s="1">
        <v>1</v>
      </c>
      <c r="F23" s="1">
        <v>1</v>
      </c>
      <c r="G23" s="1">
        <v>1</v>
      </c>
      <c r="H23" s="1">
        <v>1</v>
      </c>
      <c r="I23" s="1">
        <v>0</v>
      </c>
      <c r="J23" s="1">
        <v>0</v>
      </c>
      <c r="K23" s="1">
        <v>1</v>
      </c>
      <c r="L23" s="1">
        <v>0</v>
      </c>
      <c r="M23" s="1">
        <v>1</v>
      </c>
      <c r="N23" s="1">
        <v>1</v>
      </c>
      <c r="O23" s="1">
        <v>0</v>
      </c>
      <c r="P23" s="1">
        <v>0</v>
      </c>
      <c r="Q23" s="1">
        <v>1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11">
        <v>9</v>
      </c>
      <c r="Z23" s="116">
        <v>47</v>
      </c>
      <c r="AA23" s="117">
        <v>673</v>
      </c>
      <c r="AB23" s="7">
        <v>9</v>
      </c>
      <c r="AC23" s="116">
        <v>17</v>
      </c>
      <c r="AD23" s="117">
        <v>306</v>
      </c>
      <c r="AE23" s="7">
        <v>34</v>
      </c>
      <c r="AF23" s="70">
        <f t="shared" si="0"/>
        <v>43</v>
      </c>
      <c r="AG23" s="124">
        <v>21</v>
      </c>
      <c r="AJ23" s="24"/>
      <c r="AK23" s="28"/>
      <c r="AL23" s="24"/>
      <c r="AM23" s="24"/>
      <c r="AN23" s="24"/>
      <c r="AO23" s="24"/>
      <c r="AP23" s="24"/>
    </row>
    <row r="24" spans="1:42" ht="15">
      <c r="A24" s="93">
        <v>20</v>
      </c>
      <c r="B24" s="90" t="s">
        <v>127</v>
      </c>
      <c r="C24" s="87" t="s">
        <v>148</v>
      </c>
      <c r="D24" s="6" t="s">
        <v>172</v>
      </c>
      <c r="E24" s="1">
        <v>1</v>
      </c>
      <c r="F24" s="1">
        <v>1</v>
      </c>
      <c r="G24" s="1">
        <v>1</v>
      </c>
      <c r="H24" s="1">
        <v>0</v>
      </c>
      <c r="I24" s="1">
        <v>1</v>
      </c>
      <c r="J24" s="1">
        <v>0</v>
      </c>
      <c r="K24" s="1">
        <v>1</v>
      </c>
      <c r="L24" s="1">
        <v>1</v>
      </c>
      <c r="M24" s="1">
        <v>1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1">
        <v>7</v>
      </c>
      <c r="Z24" s="116">
        <v>39</v>
      </c>
      <c r="AA24" s="117">
        <v>603</v>
      </c>
      <c r="AB24" s="7">
        <v>17</v>
      </c>
      <c r="AC24" s="116">
        <v>18</v>
      </c>
      <c r="AD24" s="117">
        <v>321</v>
      </c>
      <c r="AE24" s="7">
        <v>29</v>
      </c>
      <c r="AF24" s="70">
        <f t="shared" si="0"/>
        <v>46</v>
      </c>
      <c r="AG24" s="124">
        <v>22</v>
      </c>
      <c r="AJ24" s="24"/>
      <c r="AK24" s="27"/>
      <c r="AL24" s="24"/>
      <c r="AM24" s="24"/>
      <c r="AN24" s="24"/>
      <c r="AO24" s="24"/>
      <c r="AP24" s="24"/>
    </row>
    <row r="25" spans="1:42" ht="15">
      <c r="A25" s="93">
        <v>41</v>
      </c>
      <c r="B25" s="108" t="s">
        <v>60</v>
      </c>
      <c r="C25" s="87" t="s">
        <v>61</v>
      </c>
      <c r="D25" s="6" t="s">
        <v>191</v>
      </c>
      <c r="E25" s="1">
        <v>1</v>
      </c>
      <c r="F25" s="1">
        <v>1</v>
      </c>
      <c r="G25" s="1">
        <v>1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11">
        <v>6</v>
      </c>
      <c r="Z25" s="116">
        <v>28</v>
      </c>
      <c r="AA25" s="117">
        <v>275</v>
      </c>
      <c r="AB25" s="7">
        <v>44</v>
      </c>
      <c r="AC25" s="116">
        <v>23</v>
      </c>
      <c r="AD25" s="117">
        <v>501</v>
      </c>
      <c r="AE25" s="7">
        <v>7</v>
      </c>
      <c r="AF25" s="70">
        <f t="shared" si="0"/>
        <v>51</v>
      </c>
      <c r="AG25" s="124">
        <v>23</v>
      </c>
      <c r="AJ25" s="24"/>
      <c r="AK25" s="24"/>
      <c r="AL25" s="24"/>
      <c r="AM25" s="24"/>
      <c r="AN25" s="24"/>
      <c r="AO25" s="24"/>
      <c r="AP25" s="24"/>
    </row>
    <row r="26" spans="1:42" ht="15">
      <c r="A26" s="93">
        <v>21</v>
      </c>
      <c r="B26" s="90" t="s">
        <v>76</v>
      </c>
      <c r="C26" s="87" t="s">
        <v>148</v>
      </c>
      <c r="D26" s="6" t="s">
        <v>173</v>
      </c>
      <c r="E26" s="1">
        <v>1</v>
      </c>
      <c r="F26" s="1">
        <v>1</v>
      </c>
      <c r="G26" s="1">
        <v>1</v>
      </c>
      <c r="H26" s="1">
        <v>1</v>
      </c>
      <c r="I26" s="1">
        <v>0</v>
      </c>
      <c r="J26" s="1">
        <v>0</v>
      </c>
      <c r="K26" s="1">
        <v>1</v>
      </c>
      <c r="L26" s="1">
        <v>1</v>
      </c>
      <c r="M26" s="1">
        <v>1</v>
      </c>
      <c r="N26" s="1">
        <v>0</v>
      </c>
      <c r="O26" s="1">
        <v>0</v>
      </c>
      <c r="P26" s="1">
        <v>1</v>
      </c>
      <c r="Q26" s="1">
        <v>0</v>
      </c>
      <c r="R26" s="1">
        <v>1</v>
      </c>
      <c r="S26" s="1">
        <v>0</v>
      </c>
      <c r="T26" s="1">
        <v>0</v>
      </c>
      <c r="U26" s="1">
        <v>1</v>
      </c>
      <c r="V26" s="1">
        <v>1</v>
      </c>
      <c r="W26" s="1">
        <v>0</v>
      </c>
      <c r="X26" s="1">
        <v>0</v>
      </c>
      <c r="Y26" s="11">
        <v>11</v>
      </c>
      <c r="Z26" s="116">
        <v>35</v>
      </c>
      <c r="AA26" s="117">
        <v>427</v>
      </c>
      <c r="AB26" s="7">
        <v>30</v>
      </c>
      <c r="AC26" s="116">
        <v>19</v>
      </c>
      <c r="AD26" s="117">
        <v>344</v>
      </c>
      <c r="AE26" s="7">
        <v>25</v>
      </c>
      <c r="AF26" s="70">
        <f t="shared" si="0"/>
        <v>55</v>
      </c>
      <c r="AG26" s="124" t="s">
        <v>215</v>
      </c>
      <c r="AJ26" s="24"/>
      <c r="AK26" s="24"/>
      <c r="AL26" s="24"/>
      <c r="AM26" s="24"/>
      <c r="AN26" s="24"/>
      <c r="AO26" s="24"/>
      <c r="AP26" s="24"/>
    </row>
    <row r="27" spans="1:42" ht="15">
      <c r="A27" s="93">
        <v>51</v>
      </c>
      <c r="B27" s="90" t="s">
        <v>142</v>
      </c>
      <c r="C27" s="87" t="s">
        <v>3</v>
      </c>
      <c r="D27" s="6" t="s">
        <v>202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1">
        <v>2</v>
      </c>
      <c r="Z27" s="116">
        <v>31</v>
      </c>
      <c r="AA27" s="117">
        <v>460</v>
      </c>
      <c r="AB27" s="7">
        <v>38</v>
      </c>
      <c r="AC27" s="116">
        <v>21</v>
      </c>
      <c r="AD27" s="117">
        <v>397</v>
      </c>
      <c r="AE27" s="7">
        <v>17</v>
      </c>
      <c r="AF27" s="70">
        <f t="shared" si="0"/>
        <v>55</v>
      </c>
      <c r="AG27" s="124" t="s">
        <v>215</v>
      </c>
      <c r="AJ27" s="24"/>
      <c r="AK27" s="24"/>
      <c r="AL27" s="24"/>
      <c r="AM27" s="24"/>
      <c r="AN27" s="24"/>
      <c r="AO27" s="24"/>
      <c r="AP27" s="24"/>
    </row>
    <row r="28" spans="1:42" ht="15">
      <c r="A28" s="93">
        <v>32</v>
      </c>
      <c r="B28" s="90" t="s">
        <v>49</v>
      </c>
      <c r="C28" s="87" t="s">
        <v>3</v>
      </c>
      <c r="D28" s="6" t="s">
        <v>182</v>
      </c>
      <c r="E28" s="1">
        <v>1</v>
      </c>
      <c r="F28" s="1">
        <v>1</v>
      </c>
      <c r="G28" s="1">
        <v>1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1</v>
      </c>
      <c r="N28" s="1">
        <v>0</v>
      </c>
      <c r="O28" s="1">
        <v>1</v>
      </c>
      <c r="P28" s="1">
        <v>0</v>
      </c>
      <c r="Q28" s="1">
        <v>0</v>
      </c>
      <c r="R28" s="1">
        <v>0</v>
      </c>
      <c r="S28" s="1">
        <v>0</v>
      </c>
      <c r="T28" s="1">
        <v>1</v>
      </c>
      <c r="U28" s="1">
        <v>0</v>
      </c>
      <c r="V28" s="1">
        <v>0</v>
      </c>
      <c r="W28" s="1">
        <v>1</v>
      </c>
      <c r="X28" s="1">
        <v>0</v>
      </c>
      <c r="Y28" s="11">
        <v>8</v>
      </c>
      <c r="Z28" s="116">
        <v>36</v>
      </c>
      <c r="AA28" s="117">
        <v>491</v>
      </c>
      <c r="AB28" s="7">
        <v>25</v>
      </c>
      <c r="AC28" s="116">
        <v>17</v>
      </c>
      <c r="AD28" s="117">
        <v>349</v>
      </c>
      <c r="AE28" s="7">
        <v>31</v>
      </c>
      <c r="AF28" s="70">
        <f t="shared" si="0"/>
        <v>56</v>
      </c>
      <c r="AG28" s="124" t="s">
        <v>216</v>
      </c>
      <c r="AJ28" s="24"/>
      <c r="AK28" s="28"/>
      <c r="AL28" s="24"/>
      <c r="AM28" s="24"/>
      <c r="AN28" s="24"/>
      <c r="AO28" s="24"/>
      <c r="AP28" s="24"/>
    </row>
    <row r="29" spans="1:42" ht="15">
      <c r="A29" s="93">
        <v>42</v>
      </c>
      <c r="B29" s="90" t="s">
        <v>136</v>
      </c>
      <c r="C29" s="87" t="s">
        <v>70</v>
      </c>
      <c r="D29" s="6" t="s">
        <v>192</v>
      </c>
      <c r="E29" s="1">
        <v>1</v>
      </c>
      <c r="F29" s="1">
        <v>1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1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1">
        <v>4</v>
      </c>
      <c r="Z29" s="116">
        <v>36</v>
      </c>
      <c r="AA29" s="117">
        <v>506</v>
      </c>
      <c r="AB29" s="7">
        <v>24</v>
      </c>
      <c r="AC29" s="116">
        <v>17</v>
      </c>
      <c r="AD29" s="117">
        <v>343</v>
      </c>
      <c r="AE29" s="7">
        <v>32</v>
      </c>
      <c r="AF29" s="70">
        <f t="shared" si="0"/>
        <v>56</v>
      </c>
      <c r="AG29" s="124" t="s">
        <v>216</v>
      </c>
      <c r="AJ29" s="24"/>
      <c r="AK29" s="24"/>
      <c r="AL29" s="24"/>
      <c r="AM29" s="24"/>
      <c r="AN29" s="24"/>
      <c r="AO29" s="24"/>
      <c r="AP29" s="24"/>
    </row>
    <row r="30" spans="1:42" ht="15">
      <c r="A30" s="93">
        <v>23</v>
      </c>
      <c r="B30" s="90" t="s">
        <v>129</v>
      </c>
      <c r="C30" s="87" t="s">
        <v>3</v>
      </c>
      <c r="D30" s="6" t="s">
        <v>175</v>
      </c>
      <c r="E30" s="1">
        <v>0</v>
      </c>
      <c r="F30" s="1">
        <v>1</v>
      </c>
      <c r="G30" s="1">
        <v>1</v>
      </c>
      <c r="H30" s="1">
        <v>0</v>
      </c>
      <c r="I30" s="1">
        <v>1</v>
      </c>
      <c r="J30" s="1">
        <v>0</v>
      </c>
      <c r="K30" s="1">
        <v>0</v>
      </c>
      <c r="L30" s="1">
        <v>1</v>
      </c>
      <c r="M30" s="1">
        <v>1</v>
      </c>
      <c r="N30" s="1">
        <v>1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1</v>
      </c>
      <c r="V30" s="1">
        <v>0</v>
      </c>
      <c r="W30" s="1">
        <v>0</v>
      </c>
      <c r="X30" s="1">
        <v>0</v>
      </c>
      <c r="Y30" s="11">
        <v>7</v>
      </c>
      <c r="Z30" s="116">
        <v>33</v>
      </c>
      <c r="AA30" s="117">
        <v>464</v>
      </c>
      <c r="AB30" s="7">
        <v>34</v>
      </c>
      <c r="AC30" s="116">
        <v>19</v>
      </c>
      <c r="AD30" s="117">
        <v>356</v>
      </c>
      <c r="AE30" s="7">
        <v>24</v>
      </c>
      <c r="AF30" s="70">
        <f t="shared" si="0"/>
        <v>58</v>
      </c>
      <c r="AG30" s="124" t="s">
        <v>217</v>
      </c>
      <c r="AJ30" s="24"/>
      <c r="AK30" s="29"/>
      <c r="AL30" s="24"/>
      <c r="AM30" s="24"/>
      <c r="AN30" s="24"/>
      <c r="AO30" s="24"/>
      <c r="AP30" s="24"/>
    </row>
    <row r="31" spans="1:42" ht="15">
      <c r="A31" s="93">
        <v>31</v>
      </c>
      <c r="B31" s="110" t="s">
        <v>95</v>
      </c>
      <c r="C31" s="87" t="s">
        <v>6</v>
      </c>
      <c r="D31" s="6" t="s">
        <v>181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1</v>
      </c>
      <c r="N31" s="1">
        <v>1</v>
      </c>
      <c r="O31" s="1">
        <v>0</v>
      </c>
      <c r="P31" s="1">
        <v>0</v>
      </c>
      <c r="Q31" s="1">
        <v>1</v>
      </c>
      <c r="R31" s="1">
        <v>0</v>
      </c>
      <c r="S31" s="1">
        <v>1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1">
        <v>5</v>
      </c>
      <c r="Z31" s="116">
        <v>34</v>
      </c>
      <c r="AA31" s="117">
        <v>500</v>
      </c>
      <c r="AB31" s="7">
        <v>31</v>
      </c>
      <c r="AC31" s="116">
        <v>18</v>
      </c>
      <c r="AD31" s="117">
        <v>356</v>
      </c>
      <c r="AE31" s="7">
        <v>27</v>
      </c>
      <c r="AF31" s="70">
        <f t="shared" si="0"/>
        <v>58</v>
      </c>
      <c r="AG31" s="124" t="s">
        <v>217</v>
      </c>
      <c r="AJ31" s="24"/>
      <c r="AK31" s="29"/>
      <c r="AL31" s="24"/>
      <c r="AM31" s="24"/>
      <c r="AN31" s="24"/>
      <c r="AO31" s="24"/>
      <c r="AP31" s="24"/>
    </row>
    <row r="32" spans="1:42" ht="15">
      <c r="A32" s="93">
        <v>16</v>
      </c>
      <c r="B32" s="90" t="s">
        <v>125</v>
      </c>
      <c r="C32" s="87" t="s">
        <v>166</v>
      </c>
      <c r="D32" s="6" t="s">
        <v>167</v>
      </c>
      <c r="E32" s="1">
        <v>1</v>
      </c>
      <c r="F32" s="1">
        <v>1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1</v>
      </c>
      <c r="M32" s="1">
        <v>1</v>
      </c>
      <c r="N32" s="1">
        <v>0</v>
      </c>
      <c r="O32" s="1">
        <v>0</v>
      </c>
      <c r="P32" s="1">
        <v>0</v>
      </c>
      <c r="Q32" s="1">
        <v>1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1</v>
      </c>
      <c r="X32" s="1">
        <v>0</v>
      </c>
      <c r="Y32" s="11">
        <v>7</v>
      </c>
      <c r="Z32" s="116">
        <v>35</v>
      </c>
      <c r="AA32" s="117">
        <v>471</v>
      </c>
      <c r="AB32" s="7">
        <v>29</v>
      </c>
      <c r="AC32" s="116">
        <v>17</v>
      </c>
      <c r="AD32" s="117">
        <v>354</v>
      </c>
      <c r="AE32" s="7">
        <v>30</v>
      </c>
      <c r="AF32" s="70">
        <f t="shared" si="0"/>
        <v>59</v>
      </c>
      <c r="AG32" s="124" t="s">
        <v>218</v>
      </c>
      <c r="AJ32" s="24"/>
      <c r="AK32" s="24"/>
      <c r="AL32" s="24"/>
      <c r="AM32" s="24"/>
      <c r="AN32" s="24"/>
      <c r="AO32" s="24"/>
      <c r="AP32" s="24"/>
    </row>
    <row r="33" spans="1:42" ht="15">
      <c r="A33" s="93">
        <v>45</v>
      </c>
      <c r="B33" s="90" t="s">
        <v>56</v>
      </c>
      <c r="C33" s="87" t="s">
        <v>3</v>
      </c>
      <c r="D33" s="6" t="s">
        <v>195</v>
      </c>
      <c r="E33" s="1">
        <v>1</v>
      </c>
      <c r="F33" s="1">
        <v>0</v>
      </c>
      <c r="G33" s="1">
        <v>1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1">
        <v>6</v>
      </c>
      <c r="Z33" s="116">
        <v>36</v>
      </c>
      <c r="AA33" s="117">
        <v>484</v>
      </c>
      <c r="AB33" s="7">
        <v>26</v>
      </c>
      <c r="AC33" s="116">
        <v>17</v>
      </c>
      <c r="AD33" s="117">
        <v>310</v>
      </c>
      <c r="AE33" s="7">
        <v>33</v>
      </c>
      <c r="AF33" s="70">
        <f t="shared" si="0"/>
        <v>59</v>
      </c>
      <c r="AG33" s="124" t="s">
        <v>218</v>
      </c>
      <c r="AJ33" s="24"/>
      <c r="AK33" s="28"/>
      <c r="AL33" s="24"/>
      <c r="AM33" s="24"/>
      <c r="AN33" s="24"/>
      <c r="AO33" s="24"/>
      <c r="AP33" s="24"/>
    </row>
    <row r="34" spans="1:42" ht="15">
      <c r="A34" s="93">
        <v>27</v>
      </c>
      <c r="B34" s="90" t="s">
        <v>72</v>
      </c>
      <c r="C34" s="87" t="s">
        <v>73</v>
      </c>
      <c r="D34" s="6" t="s">
        <v>74</v>
      </c>
      <c r="E34" s="1">
        <v>1</v>
      </c>
      <c r="F34" s="1">
        <v>1</v>
      </c>
      <c r="G34" s="1">
        <v>1</v>
      </c>
      <c r="H34" s="1">
        <v>0</v>
      </c>
      <c r="I34" s="1">
        <v>1</v>
      </c>
      <c r="J34" s="1">
        <v>1</v>
      </c>
      <c r="K34" s="1">
        <v>1</v>
      </c>
      <c r="L34" s="1">
        <v>0</v>
      </c>
      <c r="M34" s="1">
        <v>1</v>
      </c>
      <c r="N34" s="1">
        <v>0</v>
      </c>
      <c r="O34" s="1">
        <v>0</v>
      </c>
      <c r="P34" s="1">
        <v>1</v>
      </c>
      <c r="Q34" s="1">
        <v>0</v>
      </c>
      <c r="R34" s="1">
        <v>1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1">
        <v>9</v>
      </c>
      <c r="Z34" s="116">
        <v>37</v>
      </c>
      <c r="AA34" s="117">
        <v>432</v>
      </c>
      <c r="AB34" s="7">
        <v>22</v>
      </c>
      <c r="AC34" s="116">
        <v>16</v>
      </c>
      <c r="AD34" s="117">
        <v>274</v>
      </c>
      <c r="AE34" s="7">
        <v>38</v>
      </c>
      <c r="AF34" s="70">
        <f t="shared" si="0"/>
        <v>60</v>
      </c>
      <c r="AG34" s="124">
        <v>32</v>
      </c>
      <c r="AJ34" s="24"/>
      <c r="AK34" s="27"/>
      <c r="AL34" s="24"/>
      <c r="AM34" s="24"/>
      <c r="AN34" s="24"/>
      <c r="AO34" s="24"/>
      <c r="AP34" s="24"/>
    </row>
    <row r="35" spans="1:42" ht="15">
      <c r="A35" s="93">
        <v>54</v>
      </c>
      <c r="B35" s="108" t="s">
        <v>144</v>
      </c>
      <c r="C35" s="87" t="s">
        <v>3</v>
      </c>
      <c r="D35" s="6" t="s">
        <v>204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1">
        <v>1</v>
      </c>
      <c r="Z35" s="116">
        <v>32</v>
      </c>
      <c r="AA35" s="117">
        <v>492</v>
      </c>
      <c r="AB35" s="7">
        <v>35</v>
      </c>
      <c r="AC35" s="116">
        <v>18</v>
      </c>
      <c r="AD35" s="117">
        <v>363</v>
      </c>
      <c r="AE35" s="7">
        <v>26</v>
      </c>
      <c r="AF35" s="70">
        <f aca="true" t="shared" si="1" ref="AF35:AF57">AB35+AE35</f>
        <v>61</v>
      </c>
      <c r="AG35" s="124">
        <v>33</v>
      </c>
      <c r="AJ35" s="24"/>
      <c r="AK35" s="28"/>
      <c r="AL35" s="24"/>
      <c r="AM35" s="24"/>
      <c r="AN35" s="24"/>
      <c r="AO35" s="24"/>
      <c r="AP35" s="24"/>
    </row>
    <row r="36" spans="1:42" ht="15">
      <c r="A36" s="93">
        <v>17</v>
      </c>
      <c r="B36" s="90" t="s">
        <v>69</v>
      </c>
      <c r="C36" s="87" t="s">
        <v>70</v>
      </c>
      <c r="D36" s="6" t="s">
        <v>168</v>
      </c>
      <c r="E36" s="1">
        <v>1</v>
      </c>
      <c r="F36" s="1">
        <v>1</v>
      </c>
      <c r="G36" s="1">
        <v>1</v>
      </c>
      <c r="H36" s="1">
        <v>0</v>
      </c>
      <c r="I36" s="1">
        <v>0</v>
      </c>
      <c r="J36" s="1">
        <v>1</v>
      </c>
      <c r="K36" s="1">
        <v>0</v>
      </c>
      <c r="L36" s="1">
        <v>1</v>
      </c>
      <c r="M36" s="1">
        <v>1</v>
      </c>
      <c r="N36" s="1">
        <v>0</v>
      </c>
      <c r="O36" s="1">
        <v>0</v>
      </c>
      <c r="P36" s="1">
        <v>1</v>
      </c>
      <c r="Q36" s="1">
        <v>0</v>
      </c>
      <c r="R36" s="1">
        <v>1</v>
      </c>
      <c r="S36" s="1">
        <v>0</v>
      </c>
      <c r="T36" s="1">
        <v>1</v>
      </c>
      <c r="U36" s="1">
        <v>0</v>
      </c>
      <c r="V36" s="1">
        <v>0</v>
      </c>
      <c r="W36" s="1">
        <v>0</v>
      </c>
      <c r="X36" s="1">
        <v>0</v>
      </c>
      <c r="Y36" s="11">
        <v>9</v>
      </c>
      <c r="Z36" s="116">
        <v>30</v>
      </c>
      <c r="AA36" s="117">
        <v>355</v>
      </c>
      <c r="AB36" s="7">
        <v>40</v>
      </c>
      <c r="AC36" s="116">
        <v>19</v>
      </c>
      <c r="AD36" s="117">
        <v>359</v>
      </c>
      <c r="AE36" s="7">
        <v>23</v>
      </c>
      <c r="AF36" s="70">
        <f t="shared" si="1"/>
        <v>63</v>
      </c>
      <c r="AG36" s="124" t="s">
        <v>219</v>
      </c>
      <c r="AJ36" s="24"/>
      <c r="AK36" s="24"/>
      <c r="AL36" s="24"/>
      <c r="AM36" s="24"/>
      <c r="AN36" s="24"/>
      <c r="AO36" s="24"/>
      <c r="AP36" s="24"/>
    </row>
    <row r="37" spans="1:42" ht="15">
      <c r="A37" s="93">
        <v>47</v>
      </c>
      <c r="B37" s="90" t="s">
        <v>138</v>
      </c>
      <c r="C37" s="87" t="s">
        <v>6</v>
      </c>
      <c r="D37" s="6" t="s">
        <v>197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0</v>
      </c>
      <c r="M37" s="1">
        <v>1</v>
      </c>
      <c r="N37" s="1">
        <v>0</v>
      </c>
      <c r="O37" s="1">
        <v>1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1">
        <v>4</v>
      </c>
      <c r="Z37" s="116">
        <v>29</v>
      </c>
      <c r="AA37" s="117">
        <v>312</v>
      </c>
      <c r="AB37" s="7">
        <v>42</v>
      </c>
      <c r="AC37" s="116">
        <v>19</v>
      </c>
      <c r="AD37" s="117">
        <v>370</v>
      </c>
      <c r="AE37" s="7">
        <v>21</v>
      </c>
      <c r="AF37" s="70">
        <f t="shared" si="1"/>
        <v>63</v>
      </c>
      <c r="AG37" s="124" t="s">
        <v>219</v>
      </c>
      <c r="AJ37" s="24"/>
      <c r="AK37" s="29"/>
      <c r="AL37" s="24"/>
      <c r="AM37" s="24"/>
      <c r="AN37" s="24"/>
      <c r="AO37" s="24"/>
      <c r="AP37" s="24"/>
    </row>
    <row r="38" spans="1:42" ht="15">
      <c r="A38" s="93">
        <v>49</v>
      </c>
      <c r="B38" s="90" t="s">
        <v>140</v>
      </c>
      <c r="C38" s="87" t="s">
        <v>70</v>
      </c>
      <c r="D38" s="6" t="s">
        <v>200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1</v>
      </c>
      <c r="U38" s="1">
        <v>0</v>
      </c>
      <c r="V38" s="1">
        <v>0</v>
      </c>
      <c r="W38" s="1">
        <v>0</v>
      </c>
      <c r="X38" s="1">
        <v>0</v>
      </c>
      <c r="Y38" s="11">
        <v>3</v>
      </c>
      <c r="Z38" s="116">
        <v>36</v>
      </c>
      <c r="AA38" s="117">
        <v>463</v>
      </c>
      <c r="AB38" s="7">
        <v>28</v>
      </c>
      <c r="AC38" s="116">
        <v>17</v>
      </c>
      <c r="AD38" s="117">
        <v>302</v>
      </c>
      <c r="AE38" s="7">
        <v>35</v>
      </c>
      <c r="AF38" s="70">
        <f t="shared" si="1"/>
        <v>63</v>
      </c>
      <c r="AG38" s="124" t="s">
        <v>219</v>
      </c>
      <c r="AJ38" s="24"/>
      <c r="AK38" s="28"/>
      <c r="AL38" s="24"/>
      <c r="AM38" s="24"/>
      <c r="AN38" s="24"/>
      <c r="AO38" s="24"/>
      <c r="AP38" s="24"/>
    </row>
    <row r="39" spans="1:42" ht="15">
      <c r="A39" s="93">
        <v>24</v>
      </c>
      <c r="B39" s="109" t="s">
        <v>130</v>
      </c>
      <c r="C39" s="87" t="s">
        <v>3</v>
      </c>
      <c r="D39" s="6" t="s">
        <v>176</v>
      </c>
      <c r="E39" s="1">
        <v>1</v>
      </c>
      <c r="F39" s="1">
        <v>1</v>
      </c>
      <c r="G39" s="1">
        <v>1</v>
      </c>
      <c r="H39" s="1">
        <v>0</v>
      </c>
      <c r="I39" s="1">
        <v>1</v>
      </c>
      <c r="J39" s="1">
        <v>1</v>
      </c>
      <c r="K39" s="1">
        <v>1</v>
      </c>
      <c r="L39" s="1">
        <v>0</v>
      </c>
      <c r="M39" s="1">
        <v>1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1">
        <v>8</v>
      </c>
      <c r="Z39" s="116">
        <v>34</v>
      </c>
      <c r="AA39" s="117">
        <v>454</v>
      </c>
      <c r="AB39" s="7">
        <v>32</v>
      </c>
      <c r="AC39" s="116">
        <v>16</v>
      </c>
      <c r="AD39" s="117">
        <v>313</v>
      </c>
      <c r="AE39" s="7">
        <v>37</v>
      </c>
      <c r="AF39" s="70">
        <f t="shared" si="1"/>
        <v>69</v>
      </c>
      <c r="AG39" s="124">
        <v>37</v>
      </c>
      <c r="AJ39" s="24"/>
      <c r="AK39" s="27"/>
      <c r="AL39" s="24"/>
      <c r="AM39" s="24"/>
      <c r="AN39" s="24"/>
      <c r="AO39" s="24"/>
      <c r="AP39" s="24"/>
    </row>
    <row r="40" spans="1:42" ht="15">
      <c r="A40" s="93">
        <v>36</v>
      </c>
      <c r="B40" s="109" t="s">
        <v>35</v>
      </c>
      <c r="C40" s="87" t="s">
        <v>3</v>
      </c>
      <c r="D40" s="6" t="s">
        <v>186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1">
        <v>3</v>
      </c>
      <c r="Z40" s="116">
        <v>36</v>
      </c>
      <c r="AA40" s="117">
        <v>475</v>
      </c>
      <c r="AB40" s="7">
        <v>27</v>
      </c>
      <c r="AC40" s="116">
        <v>12</v>
      </c>
      <c r="AD40" s="117">
        <v>185</v>
      </c>
      <c r="AE40" s="7">
        <v>48</v>
      </c>
      <c r="AF40" s="70">
        <f t="shared" si="1"/>
        <v>75</v>
      </c>
      <c r="AG40" s="124">
        <v>38</v>
      </c>
      <c r="AJ40" s="24"/>
      <c r="AK40" s="24"/>
      <c r="AL40" s="24"/>
      <c r="AM40" s="24"/>
      <c r="AN40" s="24"/>
      <c r="AO40" s="24"/>
      <c r="AP40" s="24"/>
    </row>
    <row r="41" spans="1:42" ht="15">
      <c r="A41" s="93">
        <v>43</v>
      </c>
      <c r="B41" s="90" t="s">
        <v>15</v>
      </c>
      <c r="C41" s="87" t="s">
        <v>6</v>
      </c>
      <c r="D41" s="6" t="s">
        <v>193</v>
      </c>
      <c r="E41" s="1">
        <v>1</v>
      </c>
      <c r="F41" s="1">
        <v>0</v>
      </c>
      <c r="G41" s="1">
        <v>1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1</v>
      </c>
      <c r="N41" s="1">
        <v>1</v>
      </c>
      <c r="O41" s="1">
        <v>0</v>
      </c>
      <c r="P41" s="1">
        <v>0</v>
      </c>
      <c r="Q41" s="1">
        <v>1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11">
        <v>7</v>
      </c>
      <c r="Z41" s="116">
        <v>34</v>
      </c>
      <c r="AA41" s="117">
        <v>448</v>
      </c>
      <c r="AB41" s="7">
        <v>33</v>
      </c>
      <c r="AC41" s="116">
        <v>13</v>
      </c>
      <c r="AD41" s="117">
        <v>235</v>
      </c>
      <c r="AE41" s="7">
        <v>43</v>
      </c>
      <c r="AF41" s="70">
        <f t="shared" si="1"/>
        <v>76</v>
      </c>
      <c r="AG41" s="124">
        <v>39</v>
      </c>
      <c r="AJ41" s="24"/>
      <c r="AK41" s="24"/>
      <c r="AL41" s="24"/>
      <c r="AM41" s="24"/>
      <c r="AN41" s="24"/>
      <c r="AO41" s="24"/>
      <c r="AP41" s="24"/>
    </row>
    <row r="42" spans="1:42" ht="15">
      <c r="A42" s="93">
        <v>33</v>
      </c>
      <c r="B42" s="108" t="s">
        <v>43</v>
      </c>
      <c r="C42" s="87" t="s">
        <v>3</v>
      </c>
      <c r="D42" s="6" t="s">
        <v>183</v>
      </c>
      <c r="E42" s="1">
        <v>1</v>
      </c>
      <c r="F42" s="1">
        <v>1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1</v>
      </c>
      <c r="N42" s="1">
        <v>1</v>
      </c>
      <c r="O42" s="1">
        <v>0</v>
      </c>
      <c r="P42" s="1">
        <v>0</v>
      </c>
      <c r="Q42" s="1">
        <v>0</v>
      </c>
      <c r="R42" s="1">
        <v>1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1">
        <v>6</v>
      </c>
      <c r="Z42" s="116">
        <v>31</v>
      </c>
      <c r="AA42" s="117">
        <v>503</v>
      </c>
      <c r="AB42" s="7">
        <v>37</v>
      </c>
      <c r="AC42" s="116">
        <v>15</v>
      </c>
      <c r="AD42" s="117">
        <v>255</v>
      </c>
      <c r="AE42" s="7">
        <v>40</v>
      </c>
      <c r="AF42" s="70">
        <f t="shared" si="1"/>
        <v>77</v>
      </c>
      <c r="AG42" s="124">
        <v>40</v>
      </c>
      <c r="AJ42" s="24"/>
      <c r="AK42" s="24"/>
      <c r="AL42" s="24"/>
      <c r="AM42" s="24"/>
      <c r="AN42" s="24"/>
      <c r="AO42" s="24"/>
      <c r="AP42" s="24"/>
    </row>
    <row r="43" spans="1:42" ht="15">
      <c r="A43" s="93">
        <v>44</v>
      </c>
      <c r="B43" s="108" t="s">
        <v>47</v>
      </c>
      <c r="C43" s="87" t="s">
        <v>3</v>
      </c>
      <c r="D43" s="6" t="s">
        <v>194</v>
      </c>
      <c r="E43" s="1">
        <v>1</v>
      </c>
      <c r="F43" s="1">
        <v>0</v>
      </c>
      <c r="G43" s="1">
        <v>1</v>
      </c>
      <c r="H43" s="1">
        <v>0</v>
      </c>
      <c r="I43" s="1">
        <v>0</v>
      </c>
      <c r="J43" s="1">
        <v>1</v>
      </c>
      <c r="K43" s="1">
        <v>1</v>
      </c>
      <c r="L43" s="1">
        <v>0</v>
      </c>
      <c r="M43" s="1">
        <v>1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1">
        <v>5</v>
      </c>
      <c r="Z43" s="116">
        <v>26</v>
      </c>
      <c r="AA43" s="117">
        <v>374</v>
      </c>
      <c r="AB43" s="7">
        <v>45</v>
      </c>
      <c r="AC43" s="116">
        <v>17</v>
      </c>
      <c r="AD43" s="117">
        <v>298</v>
      </c>
      <c r="AE43" s="7">
        <v>36</v>
      </c>
      <c r="AF43" s="70">
        <f t="shared" si="1"/>
        <v>81</v>
      </c>
      <c r="AG43" s="124">
        <v>41</v>
      </c>
      <c r="AJ43" s="24"/>
      <c r="AK43" s="27"/>
      <c r="AL43" s="24"/>
      <c r="AM43" s="24"/>
      <c r="AN43" s="24"/>
      <c r="AO43" s="24"/>
      <c r="AP43" s="24"/>
    </row>
    <row r="44" spans="1:42" ht="15">
      <c r="A44" s="93">
        <v>15</v>
      </c>
      <c r="B44" s="90" t="s">
        <v>124</v>
      </c>
      <c r="C44" s="87" t="s">
        <v>163</v>
      </c>
      <c r="D44" s="6" t="s">
        <v>164</v>
      </c>
      <c r="E44" s="1">
        <v>1</v>
      </c>
      <c r="F44" s="1">
        <v>1</v>
      </c>
      <c r="G44" s="1">
        <v>0</v>
      </c>
      <c r="H44" s="1">
        <v>0</v>
      </c>
      <c r="I44" s="1">
        <v>1</v>
      </c>
      <c r="J44" s="1">
        <v>1</v>
      </c>
      <c r="K44" s="1">
        <v>1</v>
      </c>
      <c r="L44" s="1">
        <v>0</v>
      </c>
      <c r="M44" s="1">
        <v>0</v>
      </c>
      <c r="N44" s="1">
        <v>0</v>
      </c>
      <c r="O44" s="1">
        <v>0</v>
      </c>
      <c r="P44" s="1">
        <v>1</v>
      </c>
      <c r="Q44" s="1">
        <v>1</v>
      </c>
      <c r="R44" s="1">
        <v>1</v>
      </c>
      <c r="S44" s="1">
        <v>1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11">
        <v>10</v>
      </c>
      <c r="Z44" s="116">
        <v>32</v>
      </c>
      <c r="AA44" s="117">
        <v>411</v>
      </c>
      <c r="AB44" s="7">
        <v>36</v>
      </c>
      <c r="AC44" s="116">
        <v>13</v>
      </c>
      <c r="AD44" s="117">
        <v>200</v>
      </c>
      <c r="AE44" s="7">
        <v>46</v>
      </c>
      <c r="AF44" s="70">
        <f t="shared" si="1"/>
        <v>82</v>
      </c>
      <c r="AG44" s="124" t="s">
        <v>220</v>
      </c>
      <c r="AJ44" s="24"/>
      <c r="AK44" s="24"/>
      <c r="AL44" s="24"/>
      <c r="AM44" s="24"/>
      <c r="AN44" s="24"/>
      <c r="AO44" s="24"/>
      <c r="AP44" s="24"/>
    </row>
    <row r="45" spans="1:42" ht="15">
      <c r="A45" s="93">
        <v>48</v>
      </c>
      <c r="B45" s="108" t="s">
        <v>139</v>
      </c>
      <c r="C45" s="87" t="s">
        <v>198</v>
      </c>
      <c r="D45" s="6" t="s">
        <v>199</v>
      </c>
      <c r="E45" s="1">
        <v>1</v>
      </c>
      <c r="F45" s="1">
        <v>1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1</v>
      </c>
      <c r="X45" s="1">
        <v>0</v>
      </c>
      <c r="Y45" s="11">
        <v>5</v>
      </c>
      <c r="Z45" s="116">
        <v>28</v>
      </c>
      <c r="AA45" s="117">
        <v>347</v>
      </c>
      <c r="AB45" s="7">
        <v>43</v>
      </c>
      <c r="AC45" s="116">
        <v>16</v>
      </c>
      <c r="AD45" s="117">
        <v>269</v>
      </c>
      <c r="AE45" s="7">
        <v>39</v>
      </c>
      <c r="AF45" s="70">
        <f t="shared" si="1"/>
        <v>82</v>
      </c>
      <c r="AG45" s="124" t="s">
        <v>220</v>
      </c>
      <c r="AJ45" s="24"/>
      <c r="AK45" s="24"/>
      <c r="AL45" s="24"/>
      <c r="AM45" s="24"/>
      <c r="AN45" s="24"/>
      <c r="AO45" s="24"/>
      <c r="AP45" s="24"/>
    </row>
    <row r="46" spans="1:42" ht="15">
      <c r="A46" s="93">
        <v>29</v>
      </c>
      <c r="B46" s="90" t="s">
        <v>132</v>
      </c>
      <c r="C46" s="87" t="s">
        <v>148</v>
      </c>
      <c r="D46" s="6" t="s">
        <v>179</v>
      </c>
      <c r="E46" s="1">
        <v>1</v>
      </c>
      <c r="F46" s="1">
        <v>1</v>
      </c>
      <c r="G46" s="1">
        <v>1</v>
      </c>
      <c r="H46" s="1">
        <v>0</v>
      </c>
      <c r="I46" s="1">
        <v>1</v>
      </c>
      <c r="J46" s="1">
        <v>1</v>
      </c>
      <c r="K46" s="1">
        <v>0</v>
      </c>
      <c r="L46" s="1">
        <v>0</v>
      </c>
      <c r="M46" s="1">
        <v>1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1</v>
      </c>
      <c r="W46" s="1">
        <v>1</v>
      </c>
      <c r="X46" s="1">
        <v>0</v>
      </c>
      <c r="Y46" s="11">
        <v>8</v>
      </c>
      <c r="Z46" s="116">
        <v>31</v>
      </c>
      <c r="AA46" s="117">
        <v>380</v>
      </c>
      <c r="AB46" s="7">
        <v>39</v>
      </c>
      <c r="AC46" s="116">
        <v>13</v>
      </c>
      <c r="AD46" s="117">
        <v>224</v>
      </c>
      <c r="AE46" s="7">
        <v>44</v>
      </c>
      <c r="AF46" s="70">
        <f t="shared" si="1"/>
        <v>83</v>
      </c>
      <c r="AG46" s="124">
        <v>44</v>
      </c>
      <c r="AJ46" s="24"/>
      <c r="AK46" s="24"/>
      <c r="AL46" s="24"/>
      <c r="AM46" s="24"/>
      <c r="AN46" s="24"/>
      <c r="AO46" s="24"/>
      <c r="AP46" s="24"/>
    </row>
    <row r="47" spans="1:42" ht="15">
      <c r="A47" s="93">
        <v>50</v>
      </c>
      <c r="B47" s="108" t="s">
        <v>141</v>
      </c>
      <c r="C47" s="87" t="s">
        <v>3</v>
      </c>
      <c r="D47" s="6" t="s">
        <v>201</v>
      </c>
      <c r="E47" s="1">
        <v>1</v>
      </c>
      <c r="F47" s="1">
        <v>1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  <c r="N47" s="1">
        <v>0</v>
      </c>
      <c r="O47" s="1">
        <v>0</v>
      </c>
      <c r="P47" s="1">
        <v>0</v>
      </c>
      <c r="Q47" s="1">
        <v>1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1">
        <v>5</v>
      </c>
      <c r="Z47" s="116">
        <v>24</v>
      </c>
      <c r="AA47" s="117">
        <v>282</v>
      </c>
      <c r="AB47" s="7">
        <v>47</v>
      </c>
      <c r="AC47" s="116">
        <v>14</v>
      </c>
      <c r="AD47" s="117">
        <v>250</v>
      </c>
      <c r="AE47" s="7">
        <v>41</v>
      </c>
      <c r="AF47" s="70">
        <f t="shared" si="1"/>
        <v>88</v>
      </c>
      <c r="AG47" s="124">
        <v>45</v>
      </c>
      <c r="AJ47" s="24"/>
      <c r="AK47" s="24"/>
      <c r="AL47" s="24"/>
      <c r="AM47" s="24"/>
      <c r="AN47" s="24"/>
      <c r="AO47" s="24"/>
      <c r="AP47" s="24"/>
    </row>
    <row r="48" spans="1:42" ht="15">
      <c r="A48" s="93">
        <v>46</v>
      </c>
      <c r="B48" s="108" t="s">
        <v>137</v>
      </c>
      <c r="C48" s="87" t="s">
        <v>3</v>
      </c>
      <c r="D48" s="6" t="s">
        <v>196</v>
      </c>
      <c r="E48" s="1">
        <v>0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1">
        <v>2</v>
      </c>
      <c r="Z48" s="116">
        <v>29</v>
      </c>
      <c r="AA48" s="117">
        <v>412</v>
      </c>
      <c r="AB48" s="7">
        <v>41</v>
      </c>
      <c r="AC48" s="116">
        <v>12</v>
      </c>
      <c r="AD48" s="117">
        <v>162</v>
      </c>
      <c r="AE48" s="7">
        <v>49</v>
      </c>
      <c r="AF48" s="70">
        <f t="shared" si="1"/>
        <v>90</v>
      </c>
      <c r="AG48" s="124">
        <v>46</v>
      </c>
      <c r="AJ48" s="24"/>
      <c r="AK48" s="24"/>
      <c r="AL48" s="24"/>
      <c r="AM48" s="24"/>
      <c r="AN48" s="24"/>
      <c r="AO48" s="24"/>
      <c r="AP48" s="24"/>
    </row>
    <row r="49" spans="1:42" ht="15">
      <c r="A49" s="93">
        <v>52</v>
      </c>
      <c r="B49" s="108" t="s">
        <v>143</v>
      </c>
      <c r="C49" s="87" t="s">
        <v>3</v>
      </c>
      <c r="D49" s="6" t="s">
        <v>203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11">
        <v>3</v>
      </c>
      <c r="Z49" s="116">
        <v>22</v>
      </c>
      <c r="AA49" s="117">
        <v>176</v>
      </c>
      <c r="AB49" s="7">
        <v>49</v>
      </c>
      <c r="AC49" s="116">
        <v>13</v>
      </c>
      <c r="AD49" s="117">
        <v>236</v>
      </c>
      <c r="AE49" s="7">
        <v>42</v>
      </c>
      <c r="AF49" s="70">
        <f t="shared" si="1"/>
        <v>91</v>
      </c>
      <c r="AG49" s="124">
        <v>47</v>
      </c>
      <c r="AJ49" s="24"/>
      <c r="AK49" s="28"/>
      <c r="AL49" s="24"/>
      <c r="AM49" s="24"/>
      <c r="AN49" s="24"/>
      <c r="AO49" s="24"/>
      <c r="AP49" s="24"/>
    </row>
    <row r="50" spans="1:42" ht="15">
      <c r="A50" s="93">
        <v>14</v>
      </c>
      <c r="B50" s="90" t="s">
        <v>123</v>
      </c>
      <c r="C50" s="87" t="s">
        <v>25</v>
      </c>
      <c r="D50" s="6" t="s">
        <v>165</v>
      </c>
      <c r="E50" s="1">
        <v>1</v>
      </c>
      <c r="F50" s="1">
        <v>1</v>
      </c>
      <c r="G50" s="1">
        <v>1</v>
      </c>
      <c r="H50" s="1">
        <v>0</v>
      </c>
      <c r="I50" s="1">
        <v>1</v>
      </c>
      <c r="J50" s="1">
        <v>0</v>
      </c>
      <c r="K50" s="1">
        <v>1</v>
      </c>
      <c r="L50" s="1">
        <v>0</v>
      </c>
      <c r="M50" s="1">
        <v>1</v>
      </c>
      <c r="N50" s="1">
        <v>0</v>
      </c>
      <c r="O50" s="1">
        <v>0</v>
      </c>
      <c r="P50" s="1">
        <v>0</v>
      </c>
      <c r="Q50" s="1">
        <v>1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1">
        <v>7</v>
      </c>
      <c r="Z50" s="116">
        <v>22</v>
      </c>
      <c r="AA50" s="117">
        <v>284</v>
      </c>
      <c r="AB50" s="7">
        <v>48</v>
      </c>
      <c r="AC50" s="116">
        <v>13</v>
      </c>
      <c r="AD50" s="117">
        <v>200</v>
      </c>
      <c r="AE50" s="7">
        <v>45</v>
      </c>
      <c r="AF50" s="70">
        <f t="shared" si="1"/>
        <v>93</v>
      </c>
      <c r="AG50" s="124" t="s">
        <v>221</v>
      </c>
      <c r="AJ50" s="24"/>
      <c r="AK50" s="24"/>
      <c r="AL50" s="24"/>
      <c r="AM50" s="24"/>
      <c r="AN50" s="24"/>
      <c r="AO50" s="24"/>
      <c r="AP50" s="24"/>
    </row>
    <row r="51" spans="1:42" ht="15">
      <c r="A51" s="93">
        <v>55</v>
      </c>
      <c r="B51" s="90" t="s">
        <v>146</v>
      </c>
      <c r="C51" s="87" t="s">
        <v>3</v>
      </c>
      <c r="D51" s="6" t="s">
        <v>206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1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1">
        <v>2</v>
      </c>
      <c r="Z51" s="116">
        <v>26</v>
      </c>
      <c r="AA51" s="117">
        <v>369</v>
      </c>
      <c r="AB51" s="7">
        <v>46</v>
      </c>
      <c r="AC51" s="116">
        <v>12</v>
      </c>
      <c r="AD51" s="117">
        <v>191</v>
      </c>
      <c r="AE51" s="7">
        <v>47</v>
      </c>
      <c r="AF51" s="70">
        <f t="shared" si="1"/>
        <v>93</v>
      </c>
      <c r="AG51" s="124" t="s">
        <v>221</v>
      </c>
      <c r="AJ51" s="24"/>
      <c r="AK51" s="27"/>
      <c r="AL51" s="24"/>
      <c r="AM51" s="24"/>
      <c r="AN51" s="24"/>
      <c r="AO51" s="24"/>
      <c r="AP51" s="24"/>
    </row>
    <row r="52" spans="1:42" ht="15">
      <c r="A52" s="93">
        <v>18</v>
      </c>
      <c r="B52" s="90" t="s">
        <v>92</v>
      </c>
      <c r="C52" s="87" t="s">
        <v>93</v>
      </c>
      <c r="D52" s="6" t="s">
        <v>169</v>
      </c>
      <c r="E52" s="1">
        <v>1</v>
      </c>
      <c r="F52" s="1">
        <v>1</v>
      </c>
      <c r="G52" s="1">
        <v>0</v>
      </c>
      <c r="H52" s="1">
        <v>1</v>
      </c>
      <c r="I52" s="1">
        <v>1</v>
      </c>
      <c r="J52" s="1">
        <v>1</v>
      </c>
      <c r="K52" s="1">
        <v>0</v>
      </c>
      <c r="L52" s="1">
        <v>1</v>
      </c>
      <c r="M52" s="1">
        <v>1</v>
      </c>
      <c r="N52" s="1">
        <v>1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  <c r="Y52" s="11">
        <v>9</v>
      </c>
      <c r="Z52" s="116">
        <v>20</v>
      </c>
      <c r="AA52" s="117">
        <v>278</v>
      </c>
      <c r="AB52" s="7">
        <v>50</v>
      </c>
      <c r="AC52" s="116">
        <v>11</v>
      </c>
      <c r="AD52" s="117">
        <v>203</v>
      </c>
      <c r="AE52" s="7">
        <v>50</v>
      </c>
      <c r="AF52" s="70">
        <f t="shared" si="1"/>
        <v>100</v>
      </c>
      <c r="AG52" s="124">
        <v>50</v>
      </c>
      <c r="AJ52" s="24"/>
      <c r="AK52" s="30"/>
      <c r="AL52" s="24"/>
      <c r="AM52" s="24"/>
      <c r="AN52" s="24"/>
      <c r="AO52" s="24"/>
      <c r="AP52" s="24"/>
    </row>
    <row r="53" spans="1:42" ht="15">
      <c r="A53" s="93">
        <v>26</v>
      </c>
      <c r="B53" s="110" t="s">
        <v>131</v>
      </c>
      <c r="C53" s="87" t="s">
        <v>170</v>
      </c>
      <c r="D53" s="6" t="s">
        <v>178</v>
      </c>
      <c r="E53" s="1">
        <v>1</v>
      </c>
      <c r="F53" s="1">
        <v>1</v>
      </c>
      <c r="G53" s="1">
        <v>1</v>
      </c>
      <c r="H53" s="1">
        <v>0</v>
      </c>
      <c r="I53" s="1">
        <v>0</v>
      </c>
      <c r="J53" s="1">
        <v>1</v>
      </c>
      <c r="K53" s="1">
        <v>0</v>
      </c>
      <c r="L53" s="1">
        <v>0</v>
      </c>
      <c r="M53" s="1">
        <v>1</v>
      </c>
      <c r="N53" s="1">
        <v>1</v>
      </c>
      <c r="O53" s="1">
        <v>0</v>
      </c>
      <c r="P53" s="1">
        <v>0</v>
      </c>
      <c r="Q53" s="1">
        <v>1</v>
      </c>
      <c r="R53" s="1">
        <v>0</v>
      </c>
      <c r="S53" s="1">
        <v>0</v>
      </c>
      <c r="T53" s="1">
        <v>1</v>
      </c>
      <c r="U53" s="1">
        <v>0</v>
      </c>
      <c r="V53" s="1">
        <v>0</v>
      </c>
      <c r="W53" s="1">
        <v>0</v>
      </c>
      <c r="X53" s="1">
        <v>0</v>
      </c>
      <c r="Y53" s="11">
        <v>8</v>
      </c>
      <c r="Z53" s="116">
        <v>11</v>
      </c>
      <c r="AA53" s="117">
        <v>99</v>
      </c>
      <c r="AB53" s="7">
        <v>53</v>
      </c>
      <c r="AC53" s="116">
        <v>9</v>
      </c>
      <c r="AD53" s="117">
        <v>125</v>
      </c>
      <c r="AE53" s="7">
        <v>51</v>
      </c>
      <c r="AF53" s="70">
        <f t="shared" si="1"/>
        <v>104</v>
      </c>
      <c r="AG53" s="124" t="s">
        <v>222</v>
      </c>
      <c r="AJ53" s="24"/>
      <c r="AK53" s="27"/>
      <c r="AL53" s="24"/>
      <c r="AM53" s="24"/>
      <c r="AN53" s="24"/>
      <c r="AO53" s="24"/>
      <c r="AP53" s="24"/>
    </row>
    <row r="54" spans="1:42" ht="15">
      <c r="A54" s="93">
        <v>30</v>
      </c>
      <c r="B54" s="108" t="s">
        <v>133</v>
      </c>
      <c r="C54" s="87" t="s">
        <v>87</v>
      </c>
      <c r="D54" s="6" t="s">
        <v>180</v>
      </c>
      <c r="E54" s="1">
        <v>0</v>
      </c>
      <c r="F54" s="1">
        <v>1</v>
      </c>
      <c r="G54" s="1">
        <v>0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0</v>
      </c>
      <c r="O54" s="1">
        <v>0</v>
      </c>
      <c r="P54" s="1">
        <v>0</v>
      </c>
      <c r="Q54" s="1">
        <v>1</v>
      </c>
      <c r="R54" s="1">
        <v>0</v>
      </c>
      <c r="S54" s="1">
        <v>0</v>
      </c>
      <c r="T54" s="1">
        <v>0</v>
      </c>
      <c r="U54" s="1">
        <v>0</v>
      </c>
      <c r="V54" s="1">
        <v>1</v>
      </c>
      <c r="W54" s="1">
        <v>1</v>
      </c>
      <c r="X54" s="1">
        <v>0</v>
      </c>
      <c r="Y54" s="11">
        <v>10</v>
      </c>
      <c r="Z54" s="116">
        <v>11</v>
      </c>
      <c r="AA54" s="117">
        <v>145</v>
      </c>
      <c r="AB54" s="7">
        <v>52</v>
      </c>
      <c r="AC54" s="116">
        <v>5</v>
      </c>
      <c r="AD54" s="117">
        <v>53</v>
      </c>
      <c r="AE54" s="7">
        <v>52</v>
      </c>
      <c r="AF54" s="70">
        <f t="shared" si="1"/>
        <v>104</v>
      </c>
      <c r="AG54" s="124" t="s">
        <v>222</v>
      </c>
      <c r="AJ54" s="24"/>
      <c r="AK54" s="24"/>
      <c r="AL54" s="24"/>
      <c r="AM54" s="24"/>
      <c r="AN54" s="24"/>
      <c r="AO54" s="24"/>
      <c r="AP54" s="24"/>
    </row>
    <row r="55" spans="1:42" ht="15">
      <c r="A55" s="93">
        <v>53</v>
      </c>
      <c r="B55" s="109" t="s">
        <v>145</v>
      </c>
      <c r="C55" s="87" t="s">
        <v>3</v>
      </c>
      <c r="D55" s="6" t="s">
        <v>205</v>
      </c>
      <c r="E55" s="1">
        <v>0</v>
      </c>
      <c r="F55" s="1">
        <v>0</v>
      </c>
      <c r="G55" s="1">
        <v>1</v>
      </c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1">
        <v>2</v>
      </c>
      <c r="Z55" s="116">
        <v>16</v>
      </c>
      <c r="AA55" s="117">
        <v>216</v>
      </c>
      <c r="AB55" s="7">
        <v>51</v>
      </c>
      <c r="AC55" s="116">
        <v>4</v>
      </c>
      <c r="AD55" s="117">
        <v>56</v>
      </c>
      <c r="AE55" s="7">
        <v>54</v>
      </c>
      <c r="AF55" s="70">
        <f t="shared" si="1"/>
        <v>105</v>
      </c>
      <c r="AG55" s="124">
        <v>53</v>
      </c>
      <c r="AJ55" s="24"/>
      <c r="AK55" s="29"/>
      <c r="AL55" s="24"/>
      <c r="AM55" s="24"/>
      <c r="AN55" s="24"/>
      <c r="AO55" s="24"/>
      <c r="AP55" s="24"/>
    </row>
    <row r="56" spans="1:42" ht="15">
      <c r="A56" s="93">
        <v>39</v>
      </c>
      <c r="B56" s="90" t="s">
        <v>134</v>
      </c>
      <c r="C56" s="87" t="s">
        <v>166</v>
      </c>
      <c r="D56" s="6" t="s">
        <v>189</v>
      </c>
      <c r="E56" s="1">
        <v>0</v>
      </c>
      <c r="F56" s="1">
        <v>1</v>
      </c>
      <c r="G56" s="1">
        <v>1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1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1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1">
        <v>5</v>
      </c>
      <c r="Z56" s="116">
        <v>4</v>
      </c>
      <c r="AA56" s="117">
        <v>102</v>
      </c>
      <c r="AB56" s="7">
        <v>54</v>
      </c>
      <c r="AC56" s="116">
        <v>4</v>
      </c>
      <c r="AD56" s="117">
        <v>64</v>
      </c>
      <c r="AE56" s="7">
        <v>53</v>
      </c>
      <c r="AF56" s="70">
        <f t="shared" si="1"/>
        <v>107</v>
      </c>
      <c r="AG56" s="124">
        <v>54</v>
      </c>
      <c r="AJ56" s="24"/>
      <c r="AK56" s="24"/>
      <c r="AL56" s="24"/>
      <c r="AM56" s="24"/>
      <c r="AN56" s="24"/>
      <c r="AO56" s="24"/>
      <c r="AP56" s="24"/>
    </row>
    <row r="57" spans="1:42" ht="15.75" thickBot="1">
      <c r="A57" s="94">
        <v>19</v>
      </c>
      <c r="B57" s="91" t="s">
        <v>126</v>
      </c>
      <c r="C57" s="88" t="s">
        <v>170</v>
      </c>
      <c r="D57" s="8" t="s">
        <v>171</v>
      </c>
      <c r="E57" s="1">
        <v>1</v>
      </c>
      <c r="F57" s="1">
        <v>1</v>
      </c>
      <c r="G57" s="1">
        <v>0</v>
      </c>
      <c r="H57" s="1">
        <v>1</v>
      </c>
      <c r="I57" s="1">
        <v>1</v>
      </c>
      <c r="J57" s="1">
        <v>1</v>
      </c>
      <c r="K57" s="1">
        <v>1</v>
      </c>
      <c r="L57" s="1">
        <v>0</v>
      </c>
      <c r="M57" s="1">
        <v>1</v>
      </c>
      <c r="N57" s="1">
        <v>1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1</v>
      </c>
      <c r="U57" s="1">
        <v>0</v>
      </c>
      <c r="V57" s="1">
        <v>0</v>
      </c>
      <c r="W57" s="1">
        <v>0</v>
      </c>
      <c r="X57" s="1">
        <v>0</v>
      </c>
      <c r="Y57" s="12">
        <v>9</v>
      </c>
      <c r="Z57" s="118">
        <v>0</v>
      </c>
      <c r="AA57" s="119">
        <v>0</v>
      </c>
      <c r="AB57" s="120">
        <v>55</v>
      </c>
      <c r="AC57" s="118">
        <v>1</v>
      </c>
      <c r="AD57" s="119">
        <v>34</v>
      </c>
      <c r="AE57" s="120">
        <v>55</v>
      </c>
      <c r="AF57" s="71">
        <f t="shared" si="1"/>
        <v>110</v>
      </c>
      <c r="AG57" s="126">
        <v>55</v>
      </c>
      <c r="AJ57" s="24"/>
      <c r="AK57" s="27"/>
      <c r="AL57" s="24"/>
      <c r="AM57" s="24"/>
      <c r="AN57" s="24"/>
      <c r="AO57" s="24"/>
      <c r="AP57" s="24"/>
    </row>
    <row r="58" spans="25:42" ht="15">
      <c r="Y58" s="1"/>
      <c r="AJ58" s="24"/>
      <c r="AK58" s="24"/>
      <c r="AL58" s="24"/>
      <c r="AM58" s="24"/>
      <c r="AN58" s="24"/>
      <c r="AO58" s="24"/>
      <c r="AP58" s="24"/>
    </row>
    <row r="59" spans="5:42" ht="15">
      <c r="E59" s="2">
        <f>56-SUM(E3:E57)</f>
        <v>13</v>
      </c>
      <c r="F59" s="2">
        <f aca="true" t="shared" si="2" ref="F59:X59">56-SUM(F3:F57)</f>
        <v>18</v>
      </c>
      <c r="G59" s="2">
        <f t="shared" si="2"/>
        <v>22</v>
      </c>
      <c r="H59" s="2">
        <f t="shared" si="2"/>
        <v>42</v>
      </c>
      <c r="I59" s="2">
        <f t="shared" si="2"/>
        <v>33</v>
      </c>
      <c r="J59" s="2">
        <f t="shared" si="2"/>
        <v>20</v>
      </c>
      <c r="K59" s="2">
        <f t="shared" si="2"/>
        <v>35</v>
      </c>
      <c r="L59" s="2">
        <f t="shared" si="2"/>
        <v>44</v>
      </c>
      <c r="M59" s="2">
        <f t="shared" si="2"/>
        <v>5</v>
      </c>
      <c r="N59" s="2">
        <f t="shared" si="2"/>
        <v>41</v>
      </c>
      <c r="O59" s="2">
        <f t="shared" si="2"/>
        <v>53</v>
      </c>
      <c r="P59" s="2">
        <f t="shared" si="2"/>
        <v>51</v>
      </c>
      <c r="Q59" s="2">
        <f t="shared" si="2"/>
        <v>41</v>
      </c>
      <c r="R59" s="2">
        <f t="shared" si="2"/>
        <v>40</v>
      </c>
      <c r="S59" s="2">
        <f t="shared" si="2"/>
        <v>45</v>
      </c>
      <c r="T59" s="2">
        <f t="shared" si="2"/>
        <v>41</v>
      </c>
      <c r="U59" s="2">
        <f t="shared" si="2"/>
        <v>45</v>
      </c>
      <c r="V59" s="2">
        <f t="shared" si="2"/>
        <v>39</v>
      </c>
      <c r="W59" s="2">
        <f t="shared" si="2"/>
        <v>50</v>
      </c>
      <c r="X59" s="2">
        <f t="shared" si="2"/>
        <v>51</v>
      </c>
      <c r="AJ59" s="24"/>
      <c r="AK59" s="24"/>
      <c r="AL59" s="24"/>
      <c r="AM59" s="24"/>
      <c r="AN59" s="24"/>
      <c r="AO59" s="24"/>
      <c r="AP59" s="24"/>
    </row>
    <row r="60" spans="36:42" ht="15">
      <c r="AJ60" s="24"/>
      <c r="AK60" s="24"/>
      <c r="AL60" s="24"/>
      <c r="AM60" s="24"/>
      <c r="AN60" s="24"/>
      <c r="AO60" s="24"/>
      <c r="AP60" s="24"/>
    </row>
    <row r="61" spans="2:42" ht="15">
      <c r="B61" s="2" t="s">
        <v>106</v>
      </c>
      <c r="AJ61" s="24"/>
      <c r="AK61" s="24"/>
      <c r="AL61" s="24"/>
      <c r="AM61" s="24"/>
      <c r="AN61" s="24"/>
      <c r="AO61" s="24"/>
      <c r="AP61" s="24"/>
    </row>
    <row r="62" spans="2:42" ht="15">
      <c r="B62" s="2" t="s">
        <v>107</v>
      </c>
      <c r="AJ62" s="24"/>
      <c r="AK62" s="24"/>
      <c r="AL62" s="24"/>
      <c r="AM62" s="24"/>
      <c r="AN62" s="24"/>
      <c r="AO62" s="24"/>
      <c r="AP62" s="24"/>
    </row>
    <row r="63" spans="36:42" ht="15">
      <c r="AJ63" s="24"/>
      <c r="AK63" s="24"/>
      <c r="AL63" s="24"/>
      <c r="AM63" s="24"/>
      <c r="AN63" s="24"/>
      <c r="AO63" s="24"/>
      <c r="AP63" s="24"/>
    </row>
    <row r="64" spans="36:42" ht="15">
      <c r="AJ64" s="24"/>
      <c r="AK64" s="24"/>
      <c r="AL64" s="24"/>
      <c r="AM64" s="24"/>
      <c r="AN64" s="24"/>
      <c r="AO64" s="24"/>
      <c r="AP64" s="24"/>
    </row>
    <row r="65" spans="36:42" ht="15">
      <c r="AJ65" s="24"/>
      <c r="AK65" s="24"/>
      <c r="AL65" s="24"/>
      <c r="AM65" s="24"/>
      <c r="AN65" s="24"/>
      <c r="AO65" s="24"/>
      <c r="AP65" s="24"/>
    </row>
    <row r="66" spans="36:42" ht="15">
      <c r="AJ66" s="24"/>
      <c r="AK66" s="24"/>
      <c r="AL66" s="24"/>
      <c r="AM66" s="24"/>
      <c r="AN66" s="24"/>
      <c r="AO66" s="24"/>
      <c r="AP66" s="24"/>
    </row>
    <row r="67" spans="36:42" ht="15">
      <c r="AJ67" s="24"/>
      <c r="AK67" s="24"/>
      <c r="AL67" s="24"/>
      <c r="AM67" s="24"/>
      <c r="AN67" s="24"/>
      <c r="AO67" s="24"/>
      <c r="AP67" s="24"/>
    </row>
    <row r="68" spans="36:42" ht="15">
      <c r="AJ68" s="24"/>
      <c r="AK68" s="24"/>
      <c r="AL68" s="24"/>
      <c r="AM68" s="24"/>
      <c r="AN68" s="24"/>
      <c r="AO68" s="24"/>
      <c r="AP68" s="24"/>
    </row>
    <row r="69" spans="36:42" ht="15">
      <c r="AJ69" s="24"/>
      <c r="AK69" s="24"/>
      <c r="AL69" s="24"/>
      <c r="AM69" s="24"/>
      <c r="AN69" s="24"/>
      <c r="AO69" s="24"/>
      <c r="AP69" s="24"/>
    </row>
    <row r="70" spans="36:42" ht="15">
      <c r="AJ70" s="24"/>
      <c r="AK70" s="24"/>
      <c r="AL70" s="24"/>
      <c r="AM70" s="24"/>
      <c r="AN70" s="24"/>
      <c r="AO70" s="24"/>
      <c r="AP70" s="24"/>
    </row>
    <row r="71" spans="36:42" ht="15">
      <c r="AJ71" s="24"/>
      <c r="AK71" s="24"/>
      <c r="AL71" s="24"/>
      <c r="AM71" s="24"/>
      <c r="AN71" s="24"/>
      <c r="AO71" s="24"/>
      <c r="AP71" s="24"/>
    </row>
    <row r="72" spans="36:42" ht="15">
      <c r="AJ72" s="24"/>
      <c r="AK72" s="24"/>
      <c r="AL72" s="24"/>
      <c r="AM72" s="24"/>
      <c r="AN72" s="24"/>
      <c r="AO72" s="24"/>
      <c r="AP72" s="24"/>
    </row>
    <row r="73" spans="36:42" ht="15">
      <c r="AJ73" s="24"/>
      <c r="AK73" s="24"/>
      <c r="AL73" s="24"/>
      <c r="AM73" s="24"/>
      <c r="AN73" s="24"/>
      <c r="AO73" s="24"/>
      <c r="AP73" s="24"/>
    </row>
    <row r="74" spans="36:42" ht="15">
      <c r="AJ74" s="24"/>
      <c r="AK74" s="24"/>
      <c r="AL74" s="24"/>
      <c r="AM74" s="24"/>
      <c r="AN74" s="24"/>
      <c r="AO74" s="24"/>
      <c r="AP74" s="24"/>
    </row>
    <row r="75" spans="36:42" ht="15">
      <c r="AJ75" s="24"/>
      <c r="AK75" s="24"/>
      <c r="AL75" s="24"/>
      <c r="AM75" s="24"/>
      <c r="AN75" s="24"/>
      <c r="AO75" s="24"/>
      <c r="AP75" s="24"/>
    </row>
    <row r="76" spans="36:42" ht="15">
      <c r="AJ76" s="24"/>
      <c r="AK76" s="24"/>
      <c r="AL76" s="24"/>
      <c r="AM76" s="24"/>
      <c r="AN76" s="24"/>
      <c r="AO76" s="24"/>
      <c r="AP76" s="24"/>
    </row>
    <row r="77" spans="36:42" ht="15">
      <c r="AJ77" s="24"/>
      <c r="AK77" s="24"/>
      <c r="AL77" s="24"/>
      <c r="AM77" s="24"/>
      <c r="AN77" s="24"/>
      <c r="AO77" s="24"/>
      <c r="AP77" s="24"/>
    </row>
    <row r="78" spans="36:42" ht="15">
      <c r="AJ78" s="24"/>
      <c r="AK78" s="24"/>
      <c r="AL78" s="24"/>
      <c r="AM78" s="24"/>
      <c r="AN78" s="24"/>
      <c r="AO78" s="24"/>
      <c r="AP78" s="24"/>
    </row>
    <row r="79" spans="36:42" ht="15">
      <c r="AJ79" s="24"/>
      <c r="AK79" s="24"/>
      <c r="AL79" s="24"/>
      <c r="AM79" s="24"/>
      <c r="AN79" s="24"/>
      <c r="AO79" s="24"/>
      <c r="AP79" s="24"/>
    </row>
    <row r="80" spans="36:42" ht="15">
      <c r="AJ80" s="24"/>
      <c r="AK80" s="24"/>
      <c r="AL80" s="24"/>
      <c r="AM80" s="24"/>
      <c r="AN80" s="24"/>
      <c r="AO80" s="24"/>
      <c r="AP80" s="24"/>
    </row>
    <row r="81" spans="36:42" ht="15">
      <c r="AJ81" s="24"/>
      <c r="AK81" s="24"/>
      <c r="AL81" s="24"/>
      <c r="AM81" s="24"/>
      <c r="AN81" s="24"/>
      <c r="AO81" s="24"/>
      <c r="AP81" s="24"/>
    </row>
    <row r="82" spans="36:42" ht="15">
      <c r="AJ82" s="24"/>
      <c r="AK82" s="24"/>
      <c r="AL82" s="24"/>
      <c r="AM82" s="24"/>
      <c r="AN82" s="24"/>
      <c r="AO82" s="24"/>
      <c r="AP82" s="24"/>
    </row>
    <row r="83" spans="36:42" ht="15">
      <c r="AJ83" s="24"/>
      <c r="AK83" s="24"/>
      <c r="AL83" s="24"/>
      <c r="AM83" s="24"/>
      <c r="AN83" s="24"/>
      <c r="AO83" s="24"/>
      <c r="AP83" s="24"/>
    </row>
    <row r="84" spans="36:42" ht="15">
      <c r="AJ84" s="24"/>
      <c r="AK84" s="24"/>
      <c r="AL84" s="24"/>
      <c r="AM84" s="24"/>
      <c r="AN84" s="24"/>
      <c r="AO84" s="24"/>
      <c r="AP84" s="24"/>
    </row>
    <row r="85" spans="36:42" ht="15">
      <c r="AJ85" s="24"/>
      <c r="AK85" s="24"/>
      <c r="AL85" s="24"/>
      <c r="AM85" s="24"/>
      <c r="AN85" s="24"/>
      <c r="AO85" s="24"/>
      <c r="AP85" s="24"/>
    </row>
    <row r="86" spans="36:42" ht="15">
      <c r="AJ86" s="24"/>
      <c r="AK86" s="24"/>
      <c r="AL86" s="24"/>
      <c r="AM86" s="24"/>
      <c r="AN86" s="24"/>
      <c r="AO86" s="24"/>
      <c r="AP86" s="24"/>
    </row>
    <row r="87" spans="36:42" ht="15">
      <c r="AJ87" s="24"/>
      <c r="AK87" s="24"/>
      <c r="AL87" s="24"/>
      <c r="AM87" s="24"/>
      <c r="AN87" s="24"/>
      <c r="AO87" s="24"/>
      <c r="AP87" s="24"/>
    </row>
    <row r="88" spans="36:42" ht="15">
      <c r="AJ88" s="24"/>
      <c r="AK88" s="24"/>
      <c r="AL88" s="24"/>
      <c r="AM88" s="24"/>
      <c r="AN88" s="24"/>
      <c r="AO88" s="24"/>
      <c r="AP88" s="24"/>
    </row>
    <row r="89" spans="36:42" ht="15">
      <c r="AJ89" s="24"/>
      <c r="AK89" s="24"/>
      <c r="AL89" s="24"/>
      <c r="AM89" s="24"/>
      <c r="AN89" s="24"/>
      <c r="AO89" s="24"/>
      <c r="AP89" s="24"/>
    </row>
    <row r="90" spans="36:42" ht="15">
      <c r="AJ90" s="24"/>
      <c r="AK90" s="24"/>
      <c r="AL90" s="24"/>
      <c r="AM90" s="24"/>
      <c r="AN90" s="24"/>
      <c r="AO90" s="24"/>
      <c r="AP90" s="24"/>
    </row>
    <row r="91" spans="36:42" ht="15">
      <c r="AJ91" s="24"/>
      <c r="AK91" s="24"/>
      <c r="AL91" s="24"/>
      <c r="AM91" s="24"/>
      <c r="AN91" s="24"/>
      <c r="AO91" s="24"/>
      <c r="AP91" s="24"/>
    </row>
    <row r="92" spans="36:42" ht="15">
      <c r="AJ92" s="24"/>
      <c r="AK92" s="24"/>
      <c r="AL92" s="24"/>
      <c r="AM92" s="24"/>
      <c r="AN92" s="24"/>
      <c r="AO92" s="24"/>
      <c r="AP92" s="24"/>
    </row>
    <row r="93" spans="36:42" ht="15">
      <c r="AJ93" s="24"/>
      <c r="AK93" s="24"/>
      <c r="AL93" s="24"/>
      <c r="AM93" s="24"/>
      <c r="AN93" s="24"/>
      <c r="AO93" s="24"/>
      <c r="AP93" s="24"/>
    </row>
    <row r="94" spans="36:42" ht="15">
      <c r="AJ94" s="24"/>
      <c r="AK94" s="24"/>
      <c r="AL94" s="24"/>
      <c r="AM94" s="24"/>
      <c r="AN94" s="24"/>
      <c r="AO94" s="24"/>
      <c r="AP94" s="24"/>
    </row>
    <row r="95" spans="36:42" ht="15">
      <c r="AJ95" s="24"/>
      <c r="AK95" s="24"/>
      <c r="AL95" s="24"/>
      <c r="AM95" s="24"/>
      <c r="AN95" s="24"/>
      <c r="AO95" s="24"/>
      <c r="AP95" s="24"/>
    </row>
    <row r="96" spans="36:42" ht="15">
      <c r="AJ96" s="24"/>
      <c r="AK96" s="24"/>
      <c r="AL96" s="24"/>
      <c r="AM96" s="24"/>
      <c r="AN96" s="24"/>
      <c r="AO96" s="24"/>
      <c r="AP96" s="24"/>
    </row>
    <row r="97" spans="36:42" ht="15">
      <c r="AJ97" s="24"/>
      <c r="AK97" s="24"/>
      <c r="AL97" s="24"/>
      <c r="AM97" s="24"/>
      <c r="AN97" s="24"/>
      <c r="AO97" s="24"/>
      <c r="AP97" s="24"/>
    </row>
    <row r="98" spans="36:42" ht="15">
      <c r="AJ98" s="24"/>
      <c r="AK98" s="24"/>
      <c r="AL98" s="24"/>
      <c r="AM98" s="24"/>
      <c r="AN98" s="24"/>
      <c r="AO98" s="24"/>
      <c r="AP98" s="24"/>
    </row>
    <row r="99" spans="36:42" ht="15">
      <c r="AJ99" s="24"/>
      <c r="AK99" s="24"/>
      <c r="AL99" s="24"/>
      <c r="AM99" s="24"/>
      <c r="AN99" s="24"/>
      <c r="AO99" s="24"/>
      <c r="AP99" s="24"/>
    </row>
    <row r="100" spans="36:42" ht="15">
      <c r="AJ100" s="24"/>
      <c r="AK100" s="24"/>
      <c r="AL100" s="24"/>
      <c r="AM100" s="24"/>
      <c r="AN100" s="24"/>
      <c r="AO100" s="24"/>
      <c r="AP100" s="24"/>
    </row>
    <row r="101" spans="36:42" ht="15">
      <c r="AJ101" s="24"/>
      <c r="AK101" s="24"/>
      <c r="AL101" s="24"/>
      <c r="AM101" s="24"/>
      <c r="AN101" s="24"/>
      <c r="AO101" s="24"/>
      <c r="AP101" s="24"/>
    </row>
    <row r="102" spans="36:42" ht="15">
      <c r="AJ102" s="24"/>
      <c r="AK102" s="24"/>
      <c r="AL102" s="24"/>
      <c r="AM102" s="24"/>
      <c r="AN102" s="24"/>
      <c r="AO102" s="24"/>
      <c r="AP102" s="24"/>
    </row>
    <row r="103" spans="36:42" ht="15">
      <c r="AJ103" s="24"/>
      <c r="AK103" s="24"/>
      <c r="AL103" s="24"/>
      <c r="AM103" s="24"/>
      <c r="AN103" s="24"/>
      <c r="AO103" s="24"/>
      <c r="AP103" s="24"/>
    </row>
    <row r="104" spans="36:42" ht="15">
      <c r="AJ104" s="24"/>
      <c r="AK104" s="24"/>
      <c r="AL104" s="24"/>
      <c r="AM104" s="24"/>
      <c r="AN104" s="24"/>
      <c r="AO104" s="24"/>
      <c r="AP104" s="24"/>
    </row>
    <row r="105" spans="36:42" ht="15">
      <c r="AJ105" s="24"/>
      <c r="AK105" s="24"/>
      <c r="AL105" s="24"/>
      <c r="AM105" s="24"/>
      <c r="AN105" s="24"/>
      <c r="AO105" s="24"/>
      <c r="AP105" s="24"/>
    </row>
    <row r="106" spans="36:42" ht="15">
      <c r="AJ106" s="24"/>
      <c r="AK106" s="24"/>
      <c r="AL106" s="24"/>
      <c r="AM106" s="24"/>
      <c r="AN106" s="24"/>
      <c r="AO106" s="24"/>
      <c r="AP106" s="24"/>
    </row>
    <row r="107" spans="36:42" ht="15">
      <c r="AJ107" s="24"/>
      <c r="AK107" s="24"/>
      <c r="AL107" s="24"/>
      <c r="AM107" s="24"/>
      <c r="AN107" s="24"/>
      <c r="AO107" s="24"/>
      <c r="AP107" s="24"/>
    </row>
    <row r="108" spans="36:42" ht="15">
      <c r="AJ108" s="24"/>
      <c r="AK108" s="24"/>
      <c r="AL108" s="24"/>
      <c r="AM108" s="24"/>
      <c r="AN108" s="24"/>
      <c r="AO108" s="24"/>
      <c r="AP108" s="24"/>
    </row>
    <row r="109" spans="36:42" ht="15">
      <c r="AJ109" s="24"/>
      <c r="AK109" s="24"/>
      <c r="AL109" s="24"/>
      <c r="AM109" s="24"/>
      <c r="AN109" s="24"/>
      <c r="AO109" s="24"/>
      <c r="AP109" s="24"/>
    </row>
    <row r="110" spans="36:42" ht="15">
      <c r="AJ110" s="24"/>
      <c r="AK110" s="24"/>
      <c r="AL110" s="24"/>
      <c r="AM110" s="24"/>
      <c r="AN110" s="24"/>
      <c r="AO110" s="24"/>
      <c r="AP110" s="24"/>
    </row>
    <row r="111" spans="36:42" ht="15">
      <c r="AJ111" s="24"/>
      <c r="AK111" s="24"/>
      <c r="AL111" s="24"/>
      <c r="AM111" s="24"/>
      <c r="AN111" s="24"/>
      <c r="AO111" s="24"/>
      <c r="AP111" s="24"/>
    </row>
    <row r="112" spans="36:42" ht="15">
      <c r="AJ112" s="24"/>
      <c r="AK112" s="24"/>
      <c r="AL112" s="24"/>
      <c r="AM112" s="24"/>
      <c r="AN112" s="24"/>
      <c r="AO112" s="24"/>
      <c r="AP112" s="24"/>
    </row>
    <row r="113" spans="36:42" ht="15">
      <c r="AJ113" s="24"/>
      <c r="AK113" s="24"/>
      <c r="AL113" s="24"/>
      <c r="AM113" s="24"/>
      <c r="AN113" s="24"/>
      <c r="AO113" s="24"/>
      <c r="AP113" s="24"/>
    </row>
    <row r="114" spans="36:42" ht="15">
      <c r="AJ114" s="24"/>
      <c r="AK114" s="24"/>
      <c r="AL114" s="24"/>
      <c r="AM114" s="24"/>
      <c r="AN114" s="24"/>
      <c r="AO114" s="24"/>
      <c r="AP114" s="24"/>
    </row>
    <row r="115" spans="36:42" ht="15">
      <c r="AJ115" s="24"/>
      <c r="AK115" s="24"/>
      <c r="AL115" s="24"/>
      <c r="AM115" s="24"/>
      <c r="AN115" s="24"/>
      <c r="AO115" s="24"/>
      <c r="AP115" s="24"/>
    </row>
    <row r="116" spans="36:42" ht="15">
      <c r="AJ116" s="24"/>
      <c r="AK116" s="24"/>
      <c r="AL116" s="24"/>
      <c r="AM116" s="24"/>
      <c r="AN116" s="24"/>
      <c r="AO116" s="24"/>
      <c r="AP116" s="24"/>
    </row>
    <row r="117" spans="36:42" ht="15">
      <c r="AJ117" s="24"/>
      <c r="AK117" s="24"/>
      <c r="AL117" s="24"/>
      <c r="AM117" s="24"/>
      <c r="AN117" s="24"/>
      <c r="AO117" s="24"/>
      <c r="AP117" s="24"/>
    </row>
    <row r="118" spans="36:42" ht="15">
      <c r="AJ118" s="24"/>
      <c r="AK118" s="24"/>
      <c r="AL118" s="24"/>
      <c r="AM118" s="24"/>
      <c r="AN118" s="24"/>
      <c r="AO118" s="24"/>
      <c r="AP118" s="24"/>
    </row>
    <row r="119" spans="36:42" ht="15">
      <c r="AJ119" s="24"/>
      <c r="AK119" s="24"/>
      <c r="AL119" s="24"/>
      <c r="AM119" s="24"/>
      <c r="AN119" s="24"/>
      <c r="AO119" s="24"/>
      <c r="AP119" s="24"/>
    </row>
    <row r="120" spans="36:42" ht="15">
      <c r="AJ120" s="24"/>
      <c r="AK120" s="24"/>
      <c r="AL120" s="24"/>
      <c r="AM120" s="24"/>
      <c r="AN120" s="24"/>
      <c r="AO120" s="24"/>
      <c r="AP120" s="24"/>
    </row>
    <row r="121" spans="36:42" ht="15">
      <c r="AJ121" s="24"/>
      <c r="AK121" s="24"/>
      <c r="AL121" s="24"/>
      <c r="AM121" s="24"/>
      <c r="AN121" s="24"/>
      <c r="AO121" s="24"/>
      <c r="AP121" s="24"/>
    </row>
    <row r="122" spans="36:42" ht="15">
      <c r="AJ122" s="24"/>
      <c r="AK122" s="24"/>
      <c r="AL122" s="24"/>
      <c r="AM122" s="24"/>
      <c r="AN122" s="24"/>
      <c r="AO122" s="24"/>
      <c r="AP122" s="24"/>
    </row>
    <row r="123" spans="36:42" ht="15">
      <c r="AJ123" s="24"/>
      <c r="AK123" s="24"/>
      <c r="AL123" s="24"/>
      <c r="AM123" s="24"/>
      <c r="AN123" s="24"/>
      <c r="AO123" s="24"/>
      <c r="AP123" s="24"/>
    </row>
    <row r="124" spans="36:42" ht="15">
      <c r="AJ124" s="24"/>
      <c r="AK124" s="24"/>
      <c r="AL124" s="24"/>
      <c r="AM124" s="24"/>
      <c r="AN124" s="24"/>
      <c r="AO124" s="24"/>
      <c r="AP124" s="24"/>
    </row>
    <row r="125" spans="36:42" ht="15">
      <c r="AJ125" s="24"/>
      <c r="AK125" s="24"/>
      <c r="AL125" s="24"/>
      <c r="AM125" s="24"/>
      <c r="AN125" s="24"/>
      <c r="AO125" s="24"/>
      <c r="AP125" s="24"/>
    </row>
    <row r="126" spans="36:42" ht="15">
      <c r="AJ126" s="24"/>
      <c r="AK126" s="24"/>
      <c r="AL126" s="24"/>
      <c r="AM126" s="24"/>
      <c r="AN126" s="24"/>
      <c r="AO126" s="24"/>
      <c r="AP126" s="24"/>
    </row>
    <row r="127" spans="36:42" ht="15">
      <c r="AJ127" s="24"/>
      <c r="AK127" s="24"/>
      <c r="AL127" s="24"/>
      <c r="AM127" s="24"/>
      <c r="AN127" s="24"/>
      <c r="AO127" s="24"/>
      <c r="AP127" s="24"/>
    </row>
    <row r="128" spans="36:42" ht="15">
      <c r="AJ128" s="24"/>
      <c r="AK128" s="24"/>
      <c r="AL128" s="24"/>
      <c r="AM128" s="24"/>
      <c r="AN128" s="24"/>
      <c r="AO128" s="24"/>
      <c r="AP128" s="24"/>
    </row>
    <row r="129" spans="36:42" ht="15">
      <c r="AJ129" s="24"/>
      <c r="AK129" s="24"/>
      <c r="AL129" s="24"/>
      <c r="AM129" s="24"/>
      <c r="AN129" s="24"/>
      <c r="AO129" s="24"/>
      <c r="AP129" s="24"/>
    </row>
    <row r="130" spans="36:42" ht="15">
      <c r="AJ130" s="24"/>
      <c r="AK130" s="24"/>
      <c r="AL130" s="24"/>
      <c r="AM130" s="24"/>
      <c r="AN130" s="24"/>
      <c r="AO130" s="24"/>
      <c r="AP130" s="24"/>
    </row>
    <row r="131" spans="36:42" ht="15">
      <c r="AJ131" s="24"/>
      <c r="AK131" s="24"/>
      <c r="AL131" s="24"/>
      <c r="AM131" s="24"/>
      <c r="AN131" s="24"/>
      <c r="AO131" s="24"/>
      <c r="AP131" s="24"/>
    </row>
    <row r="132" spans="36:42" ht="15">
      <c r="AJ132" s="24"/>
      <c r="AK132" s="24"/>
      <c r="AL132" s="24"/>
      <c r="AM132" s="24"/>
      <c r="AN132" s="24"/>
      <c r="AO132" s="24"/>
      <c r="AP132" s="24"/>
    </row>
    <row r="133" spans="36:42" ht="15">
      <c r="AJ133" s="24"/>
      <c r="AK133" s="24"/>
      <c r="AL133" s="24"/>
      <c r="AM133" s="24"/>
      <c r="AN133" s="24"/>
      <c r="AO133" s="24"/>
      <c r="AP133" s="24"/>
    </row>
    <row r="134" spans="36:42" ht="15">
      <c r="AJ134" s="24"/>
      <c r="AK134" s="24"/>
      <c r="AL134" s="24"/>
      <c r="AM134" s="24"/>
      <c r="AN134" s="24"/>
      <c r="AO134" s="24"/>
      <c r="AP134" s="24"/>
    </row>
    <row r="135" spans="36:42" ht="15">
      <c r="AJ135" s="24"/>
      <c r="AK135" s="24"/>
      <c r="AL135" s="24"/>
      <c r="AM135" s="24"/>
      <c r="AN135" s="24"/>
      <c r="AO135" s="24"/>
      <c r="AP135" s="24"/>
    </row>
    <row r="136" spans="36:42" ht="15">
      <c r="AJ136" s="24"/>
      <c r="AK136" s="24"/>
      <c r="AL136" s="24"/>
      <c r="AM136" s="24"/>
      <c r="AN136" s="24"/>
      <c r="AO136" s="24"/>
      <c r="AP136" s="24"/>
    </row>
    <row r="137" spans="36:42" ht="15">
      <c r="AJ137" s="24"/>
      <c r="AK137" s="24"/>
      <c r="AL137" s="24"/>
      <c r="AM137" s="24"/>
      <c r="AN137" s="24"/>
      <c r="AO137" s="24"/>
      <c r="AP137" s="24"/>
    </row>
    <row r="138" spans="36:42" ht="15">
      <c r="AJ138" s="24"/>
      <c r="AK138" s="24"/>
      <c r="AL138" s="24"/>
      <c r="AM138" s="24"/>
      <c r="AN138" s="24"/>
      <c r="AO138" s="24"/>
      <c r="AP138" s="24"/>
    </row>
    <row r="139" spans="36:42" ht="15">
      <c r="AJ139" s="24"/>
      <c r="AK139" s="24"/>
      <c r="AL139" s="24"/>
      <c r="AM139" s="24"/>
      <c r="AN139" s="24"/>
      <c r="AO139" s="24"/>
      <c r="AP139" s="24"/>
    </row>
    <row r="140" spans="36:42" ht="15">
      <c r="AJ140" s="24"/>
      <c r="AK140" s="24"/>
      <c r="AL140" s="24"/>
      <c r="AM140" s="24"/>
      <c r="AN140" s="24"/>
      <c r="AO140" s="24"/>
      <c r="AP140" s="24"/>
    </row>
    <row r="141" spans="36:42" ht="15">
      <c r="AJ141" s="24"/>
      <c r="AK141" s="24"/>
      <c r="AL141" s="24"/>
      <c r="AM141" s="24"/>
      <c r="AN141" s="24"/>
      <c r="AO141" s="24"/>
      <c r="AP141" s="24"/>
    </row>
    <row r="142" spans="36:42" ht="15">
      <c r="AJ142" s="24"/>
      <c r="AK142" s="24"/>
      <c r="AL142" s="24"/>
      <c r="AM142" s="24"/>
      <c r="AN142" s="24"/>
      <c r="AO142" s="24"/>
      <c r="AP142" s="24"/>
    </row>
    <row r="143" spans="36:42" ht="15">
      <c r="AJ143" s="24"/>
      <c r="AK143" s="24"/>
      <c r="AL143" s="24"/>
      <c r="AM143" s="24"/>
      <c r="AN143" s="24"/>
      <c r="AO143" s="24"/>
      <c r="AP143" s="24"/>
    </row>
    <row r="144" spans="36:42" ht="15">
      <c r="AJ144" s="24"/>
      <c r="AK144" s="24"/>
      <c r="AL144" s="24"/>
      <c r="AM144" s="24"/>
      <c r="AN144" s="24"/>
      <c r="AO144" s="24"/>
      <c r="AP144" s="24"/>
    </row>
    <row r="145" spans="36:42" ht="15">
      <c r="AJ145" s="24"/>
      <c r="AK145" s="24"/>
      <c r="AL145" s="24"/>
      <c r="AM145" s="24"/>
      <c r="AN145" s="24"/>
      <c r="AO145" s="24"/>
      <c r="AP145" s="24"/>
    </row>
    <row r="146" spans="36:42" ht="15">
      <c r="AJ146" s="24"/>
      <c r="AK146" s="24"/>
      <c r="AL146" s="24"/>
      <c r="AM146" s="24"/>
      <c r="AN146" s="24"/>
      <c r="AO146" s="24"/>
      <c r="AP146" s="24"/>
    </row>
    <row r="147" spans="36:42" ht="15">
      <c r="AJ147" s="24"/>
      <c r="AK147" s="24"/>
      <c r="AL147" s="24"/>
      <c r="AM147" s="24"/>
      <c r="AN147" s="24"/>
      <c r="AO147" s="24"/>
      <c r="AP147" s="24"/>
    </row>
    <row r="148" spans="36:42" ht="15">
      <c r="AJ148" s="24"/>
      <c r="AK148" s="24"/>
      <c r="AL148" s="24"/>
      <c r="AM148" s="24"/>
      <c r="AN148" s="24"/>
      <c r="AO148" s="24"/>
      <c r="AP148" s="24"/>
    </row>
    <row r="149" spans="36:42" ht="15">
      <c r="AJ149" s="24"/>
      <c r="AK149" s="24"/>
      <c r="AL149" s="24"/>
      <c r="AM149" s="24"/>
      <c r="AN149" s="24"/>
      <c r="AO149" s="24"/>
      <c r="AP149" s="24"/>
    </row>
    <row r="150" spans="36:42" ht="15">
      <c r="AJ150" s="24"/>
      <c r="AK150" s="24"/>
      <c r="AL150" s="24"/>
      <c r="AM150" s="24"/>
      <c r="AN150" s="24"/>
      <c r="AO150" s="24"/>
      <c r="AP150" s="24"/>
    </row>
    <row r="151" spans="36:42" ht="15">
      <c r="AJ151" s="24"/>
      <c r="AK151" s="24"/>
      <c r="AL151" s="24"/>
      <c r="AM151" s="24"/>
      <c r="AN151" s="24"/>
      <c r="AO151" s="24"/>
      <c r="AP151" s="24"/>
    </row>
    <row r="152" spans="36:42" ht="15">
      <c r="AJ152" s="24"/>
      <c r="AK152" s="24"/>
      <c r="AL152" s="24"/>
      <c r="AM152" s="24"/>
      <c r="AN152" s="24"/>
      <c r="AO152" s="24"/>
      <c r="AP152" s="24"/>
    </row>
    <row r="153" spans="36:42" ht="15">
      <c r="AJ153" s="24"/>
      <c r="AK153" s="24"/>
      <c r="AL153" s="24"/>
      <c r="AM153" s="24"/>
      <c r="AN153" s="24"/>
      <c r="AO153" s="24"/>
      <c r="AP153" s="24"/>
    </row>
    <row r="154" spans="36:42" ht="15">
      <c r="AJ154" s="24"/>
      <c r="AK154" s="24"/>
      <c r="AL154" s="24"/>
      <c r="AM154" s="24"/>
      <c r="AN154" s="24"/>
      <c r="AO154" s="24"/>
      <c r="AP154" s="24"/>
    </row>
    <row r="155" spans="36:42" ht="15">
      <c r="AJ155" s="24"/>
      <c r="AK155" s="24"/>
      <c r="AL155" s="24"/>
      <c r="AM155" s="24"/>
      <c r="AN155" s="24"/>
      <c r="AO155" s="24"/>
      <c r="AP155" s="24"/>
    </row>
    <row r="156" spans="36:42" ht="15">
      <c r="AJ156" s="24"/>
      <c r="AK156" s="24"/>
      <c r="AL156" s="24"/>
      <c r="AM156" s="24"/>
      <c r="AN156" s="24"/>
      <c r="AO156" s="24"/>
      <c r="AP156" s="24"/>
    </row>
    <row r="157" spans="36:42" ht="15">
      <c r="AJ157" s="24"/>
      <c r="AK157" s="24"/>
      <c r="AL157" s="24"/>
      <c r="AM157" s="24"/>
      <c r="AN157" s="24"/>
      <c r="AO157" s="24"/>
      <c r="AP157" s="24"/>
    </row>
    <row r="158" spans="36:42" ht="15">
      <c r="AJ158" s="24"/>
      <c r="AK158" s="24"/>
      <c r="AL158" s="24"/>
      <c r="AM158" s="24"/>
      <c r="AN158" s="24"/>
      <c r="AO158" s="24"/>
      <c r="AP158" s="24"/>
    </row>
    <row r="159" spans="36:42" ht="15">
      <c r="AJ159" s="24"/>
      <c r="AK159" s="24"/>
      <c r="AL159" s="24"/>
      <c r="AM159" s="24"/>
      <c r="AN159" s="24"/>
      <c r="AO159" s="24"/>
      <c r="AP159" s="24"/>
    </row>
    <row r="160" spans="36:42" ht="15">
      <c r="AJ160" s="24"/>
      <c r="AK160" s="24"/>
      <c r="AL160" s="24"/>
      <c r="AM160" s="24"/>
      <c r="AN160" s="24"/>
      <c r="AO160" s="24"/>
      <c r="AP160" s="24"/>
    </row>
    <row r="161" spans="36:42" ht="15">
      <c r="AJ161" s="24"/>
      <c r="AK161" s="24"/>
      <c r="AL161" s="24"/>
      <c r="AM161" s="24"/>
      <c r="AN161" s="24"/>
      <c r="AO161" s="24"/>
      <c r="AP161" s="24"/>
    </row>
    <row r="162" spans="36:42" ht="15">
      <c r="AJ162" s="24"/>
      <c r="AK162" s="24"/>
      <c r="AL162" s="24"/>
      <c r="AM162" s="24"/>
      <c r="AN162" s="24"/>
      <c r="AO162" s="24"/>
      <c r="AP162" s="24"/>
    </row>
    <row r="163" spans="36:42" ht="15">
      <c r="AJ163" s="24"/>
      <c r="AK163" s="24"/>
      <c r="AL163" s="24"/>
      <c r="AM163" s="24"/>
      <c r="AN163" s="24"/>
      <c r="AO163" s="24"/>
      <c r="AP163" s="24"/>
    </row>
    <row r="164" spans="36:42" ht="15">
      <c r="AJ164" s="24"/>
      <c r="AK164" s="24"/>
      <c r="AL164" s="24"/>
      <c r="AM164" s="24"/>
      <c r="AN164" s="24"/>
      <c r="AO164" s="24"/>
      <c r="AP164" s="24"/>
    </row>
    <row r="165" spans="36:42" ht="15">
      <c r="AJ165" s="24"/>
      <c r="AK165" s="24"/>
      <c r="AL165" s="24"/>
      <c r="AM165" s="24"/>
      <c r="AN165" s="24"/>
      <c r="AO165" s="24"/>
      <c r="AP165" s="24"/>
    </row>
    <row r="166" spans="36:42" ht="15">
      <c r="AJ166" s="24"/>
      <c r="AK166" s="24"/>
      <c r="AL166" s="24"/>
      <c r="AM166" s="24"/>
      <c r="AN166" s="24"/>
      <c r="AO166" s="24"/>
      <c r="AP166" s="24"/>
    </row>
    <row r="167" spans="36:42" ht="15">
      <c r="AJ167" s="24"/>
      <c r="AK167" s="24"/>
      <c r="AL167" s="24"/>
      <c r="AM167" s="24"/>
      <c r="AN167" s="24"/>
      <c r="AO167" s="24"/>
      <c r="AP167" s="24"/>
    </row>
    <row r="168" spans="36:42" ht="15">
      <c r="AJ168" s="24"/>
      <c r="AK168" s="24"/>
      <c r="AL168" s="24"/>
      <c r="AM168" s="24"/>
      <c r="AN168" s="24"/>
      <c r="AO168" s="24"/>
      <c r="AP168" s="24"/>
    </row>
    <row r="169" spans="36:42" ht="15">
      <c r="AJ169" s="24"/>
      <c r="AK169" s="24"/>
      <c r="AL169" s="24"/>
      <c r="AM169" s="24"/>
      <c r="AN169" s="24"/>
      <c r="AO169" s="24"/>
      <c r="AP169" s="24"/>
    </row>
    <row r="170" spans="36:42" ht="15">
      <c r="AJ170" s="24"/>
      <c r="AK170" s="24"/>
      <c r="AL170" s="24"/>
      <c r="AM170" s="24"/>
      <c r="AN170" s="24"/>
      <c r="AO170" s="24"/>
      <c r="AP170" s="24"/>
    </row>
    <row r="171" spans="36:42" ht="15">
      <c r="AJ171" s="24"/>
      <c r="AK171" s="24"/>
      <c r="AL171" s="24"/>
      <c r="AM171" s="24"/>
      <c r="AN171" s="24"/>
      <c r="AO171" s="24"/>
      <c r="AP171" s="24"/>
    </row>
    <row r="172" spans="36:42" ht="15">
      <c r="AJ172" s="24"/>
      <c r="AK172" s="24"/>
      <c r="AL172" s="24"/>
      <c r="AM172" s="24"/>
      <c r="AN172" s="24"/>
      <c r="AO172" s="24"/>
      <c r="AP172" s="24"/>
    </row>
    <row r="173" spans="36:42" ht="15">
      <c r="AJ173" s="24"/>
      <c r="AK173" s="24"/>
      <c r="AL173" s="24"/>
      <c r="AM173" s="24"/>
      <c r="AN173" s="24"/>
      <c r="AO173" s="24"/>
      <c r="AP173" s="24"/>
    </row>
    <row r="174" spans="36:42" ht="15">
      <c r="AJ174" s="24"/>
      <c r="AK174" s="24"/>
      <c r="AL174" s="24"/>
      <c r="AM174" s="24"/>
      <c r="AN174" s="24"/>
      <c r="AO174" s="24"/>
      <c r="AP174" s="24"/>
    </row>
    <row r="175" spans="36:42" ht="15">
      <c r="AJ175" s="24"/>
      <c r="AK175" s="24"/>
      <c r="AL175" s="24"/>
      <c r="AM175" s="24"/>
      <c r="AN175" s="24"/>
      <c r="AO175" s="24"/>
      <c r="AP175" s="24"/>
    </row>
    <row r="176" spans="36:42" ht="15">
      <c r="AJ176" s="24"/>
      <c r="AK176" s="24"/>
      <c r="AL176" s="24"/>
      <c r="AM176" s="24"/>
      <c r="AN176" s="24"/>
      <c r="AO176" s="24"/>
      <c r="AP176" s="24"/>
    </row>
    <row r="177" spans="36:42" ht="15">
      <c r="AJ177" s="24"/>
      <c r="AK177" s="24"/>
      <c r="AL177" s="24"/>
      <c r="AM177" s="24"/>
      <c r="AN177" s="24"/>
      <c r="AO177" s="24"/>
      <c r="AP177" s="24"/>
    </row>
    <row r="178" spans="36:42" ht="15">
      <c r="AJ178" s="24"/>
      <c r="AK178" s="24"/>
      <c r="AL178" s="24"/>
      <c r="AM178" s="24"/>
      <c r="AN178" s="24"/>
      <c r="AO178" s="24"/>
      <c r="AP178" s="24"/>
    </row>
    <row r="179" spans="36:42" ht="15">
      <c r="AJ179" s="24"/>
      <c r="AK179" s="24"/>
      <c r="AL179" s="24"/>
      <c r="AM179" s="24"/>
      <c r="AN179" s="24"/>
      <c r="AO179" s="24"/>
      <c r="AP179" s="24"/>
    </row>
    <row r="180" spans="36:42" ht="15">
      <c r="AJ180" s="24"/>
      <c r="AK180" s="24"/>
      <c r="AL180" s="24"/>
      <c r="AM180" s="24"/>
      <c r="AN180" s="24"/>
      <c r="AO180" s="24"/>
      <c r="AP180" s="24"/>
    </row>
    <row r="181" spans="36:42" ht="15">
      <c r="AJ181" s="24"/>
      <c r="AK181" s="24"/>
      <c r="AL181" s="24"/>
      <c r="AM181" s="24"/>
      <c r="AN181" s="24"/>
      <c r="AO181" s="24"/>
      <c r="AP181" s="24"/>
    </row>
    <row r="182" spans="36:42" ht="15">
      <c r="AJ182" s="24"/>
      <c r="AK182" s="24"/>
      <c r="AL182" s="24"/>
      <c r="AM182" s="24"/>
      <c r="AN182" s="24"/>
      <c r="AO182" s="24"/>
      <c r="AP182" s="24"/>
    </row>
    <row r="183" spans="36:42" ht="15">
      <c r="AJ183" s="24"/>
      <c r="AK183" s="24"/>
      <c r="AL183" s="24"/>
      <c r="AM183" s="24"/>
      <c r="AN183" s="24"/>
      <c r="AO183" s="24"/>
      <c r="AP183" s="24"/>
    </row>
    <row r="184" spans="36:42" ht="15">
      <c r="AJ184" s="24"/>
      <c r="AK184" s="24"/>
      <c r="AL184" s="24"/>
      <c r="AM184" s="24"/>
      <c r="AN184" s="24"/>
      <c r="AO184" s="24"/>
      <c r="AP184" s="24"/>
    </row>
    <row r="185" spans="36:42" ht="15">
      <c r="AJ185" s="24"/>
      <c r="AK185" s="24"/>
      <c r="AL185" s="24"/>
      <c r="AM185" s="24"/>
      <c r="AN185" s="24"/>
      <c r="AO185" s="24"/>
      <c r="AP185" s="24"/>
    </row>
    <row r="186" spans="36:42" ht="15">
      <c r="AJ186" s="24"/>
      <c r="AK186" s="24"/>
      <c r="AL186" s="24"/>
      <c r="AM186" s="24"/>
      <c r="AN186" s="24"/>
      <c r="AO186" s="24"/>
      <c r="AP186" s="24"/>
    </row>
    <row r="187" spans="36:42" ht="15">
      <c r="AJ187" s="24"/>
      <c r="AK187" s="24"/>
      <c r="AL187" s="24"/>
      <c r="AM187" s="24"/>
      <c r="AN187" s="24"/>
      <c r="AO187" s="24"/>
      <c r="AP187" s="24"/>
    </row>
    <row r="188" spans="36:42" ht="15">
      <c r="AJ188" s="24"/>
      <c r="AK188" s="24"/>
      <c r="AL188" s="24"/>
      <c r="AM188" s="24"/>
      <c r="AN188" s="24"/>
      <c r="AO188" s="24"/>
      <c r="AP188" s="24"/>
    </row>
    <row r="189" spans="36:42" ht="15">
      <c r="AJ189" s="24"/>
      <c r="AK189" s="24"/>
      <c r="AL189" s="24"/>
      <c r="AM189" s="24"/>
      <c r="AN189" s="24"/>
      <c r="AO189" s="24"/>
      <c r="AP189" s="24"/>
    </row>
    <row r="190" spans="36:42" ht="15">
      <c r="AJ190" s="24"/>
      <c r="AK190" s="24"/>
      <c r="AL190" s="24"/>
      <c r="AM190" s="24"/>
      <c r="AN190" s="24"/>
      <c r="AO190" s="24"/>
      <c r="AP190" s="24"/>
    </row>
    <row r="191" spans="36:42" ht="15">
      <c r="AJ191" s="24"/>
      <c r="AK191" s="24"/>
      <c r="AL191" s="24"/>
      <c r="AM191" s="24"/>
      <c r="AN191" s="24"/>
      <c r="AO191" s="24"/>
      <c r="AP191" s="24"/>
    </row>
    <row r="192" spans="36:42" ht="15">
      <c r="AJ192" s="24"/>
      <c r="AK192" s="24"/>
      <c r="AL192" s="24"/>
      <c r="AM192" s="24"/>
      <c r="AN192" s="24"/>
      <c r="AO192" s="24"/>
      <c r="AP192" s="24"/>
    </row>
    <row r="193" spans="36:42" ht="15">
      <c r="AJ193" s="24"/>
      <c r="AK193" s="24"/>
      <c r="AL193" s="24"/>
      <c r="AM193" s="24"/>
      <c r="AN193" s="24"/>
      <c r="AO193" s="24"/>
      <c r="AP193" s="24"/>
    </row>
    <row r="194" spans="36:42" ht="15">
      <c r="AJ194" s="24"/>
      <c r="AK194" s="24"/>
      <c r="AL194" s="24"/>
      <c r="AM194" s="24"/>
      <c r="AN194" s="24"/>
      <c r="AO194" s="24"/>
      <c r="AP194" s="24"/>
    </row>
    <row r="195" spans="36:42" ht="15">
      <c r="AJ195" s="24"/>
      <c r="AK195" s="24"/>
      <c r="AL195" s="24"/>
      <c r="AM195" s="24"/>
      <c r="AN195" s="24"/>
      <c r="AO195" s="24"/>
      <c r="AP195" s="24"/>
    </row>
    <row r="196" spans="36:42" ht="15">
      <c r="AJ196" s="24"/>
      <c r="AK196" s="24"/>
      <c r="AL196" s="24"/>
      <c r="AM196" s="24"/>
      <c r="AN196" s="24"/>
      <c r="AO196" s="24"/>
      <c r="AP196" s="24"/>
    </row>
    <row r="197" spans="36:42" ht="15">
      <c r="AJ197" s="24"/>
      <c r="AK197" s="24"/>
      <c r="AL197" s="24"/>
      <c r="AM197" s="24"/>
      <c r="AN197" s="24"/>
      <c r="AO197" s="24"/>
      <c r="AP197" s="24"/>
    </row>
    <row r="198" spans="36:42" ht="15">
      <c r="AJ198" s="24"/>
      <c r="AK198" s="24"/>
      <c r="AL198" s="24"/>
      <c r="AM198" s="24"/>
      <c r="AN198" s="24"/>
      <c r="AO198" s="24"/>
      <c r="AP198" s="24"/>
    </row>
    <row r="199" spans="36:42" ht="15">
      <c r="AJ199" s="24"/>
      <c r="AK199" s="24"/>
      <c r="AL199" s="24"/>
      <c r="AM199" s="24"/>
      <c r="AN199" s="24"/>
      <c r="AO199" s="24"/>
      <c r="AP199" s="24"/>
    </row>
    <row r="200" spans="36:42" ht="15">
      <c r="AJ200" s="24"/>
      <c r="AK200" s="24"/>
      <c r="AL200" s="24"/>
      <c r="AM200" s="24"/>
      <c r="AN200" s="24"/>
      <c r="AO200" s="24"/>
      <c r="AP200" s="24"/>
    </row>
    <row r="201" spans="36:42" ht="15">
      <c r="AJ201" s="24"/>
      <c r="AK201" s="24"/>
      <c r="AL201" s="24"/>
      <c r="AM201" s="24"/>
      <c r="AN201" s="24"/>
      <c r="AO201" s="24"/>
      <c r="AP201" s="24"/>
    </row>
    <row r="202" spans="36:42" ht="15">
      <c r="AJ202" s="24"/>
      <c r="AK202" s="24"/>
      <c r="AL202" s="24"/>
      <c r="AM202" s="24"/>
      <c r="AN202" s="24"/>
      <c r="AO202" s="24"/>
      <c r="AP202" s="24"/>
    </row>
    <row r="203" spans="36:42" ht="15">
      <c r="AJ203" s="24"/>
      <c r="AK203" s="24"/>
      <c r="AL203" s="24"/>
      <c r="AM203" s="24"/>
      <c r="AN203" s="24"/>
      <c r="AO203" s="24"/>
      <c r="AP203" s="24"/>
    </row>
    <row r="204" spans="36:42" ht="15">
      <c r="AJ204" s="24"/>
      <c r="AK204" s="24"/>
      <c r="AL204" s="24"/>
      <c r="AM204" s="24"/>
      <c r="AN204" s="24"/>
      <c r="AO204" s="24"/>
      <c r="AP204" s="24"/>
    </row>
    <row r="205" spans="36:42" ht="15">
      <c r="AJ205" s="24"/>
      <c r="AK205" s="24"/>
      <c r="AL205" s="24"/>
      <c r="AM205" s="24"/>
      <c r="AN205" s="24"/>
      <c r="AO205" s="24"/>
      <c r="AP205" s="24"/>
    </row>
    <row r="206" spans="36:42" ht="15">
      <c r="AJ206" s="24"/>
      <c r="AK206" s="24"/>
      <c r="AL206" s="24"/>
      <c r="AM206" s="24"/>
      <c r="AN206" s="24"/>
      <c r="AO206" s="24"/>
      <c r="AP206" s="24"/>
    </row>
    <row r="207" spans="36:42" ht="15">
      <c r="AJ207" s="24"/>
      <c r="AK207" s="24"/>
      <c r="AL207" s="24"/>
      <c r="AM207" s="24"/>
      <c r="AN207" s="24"/>
      <c r="AO207" s="24"/>
      <c r="AP207" s="24"/>
    </row>
    <row r="208" spans="36:42" ht="15">
      <c r="AJ208" s="24"/>
      <c r="AK208" s="24"/>
      <c r="AL208" s="24"/>
      <c r="AM208" s="24"/>
      <c r="AN208" s="24"/>
      <c r="AO208" s="24"/>
      <c r="AP208" s="24"/>
    </row>
    <row r="209" spans="36:42" ht="15">
      <c r="AJ209" s="24"/>
      <c r="AK209" s="24"/>
      <c r="AL209" s="24"/>
      <c r="AM209" s="24"/>
      <c r="AN209" s="24"/>
      <c r="AO209" s="24"/>
      <c r="AP209" s="24"/>
    </row>
    <row r="210" spans="36:42" ht="15">
      <c r="AJ210" s="24"/>
      <c r="AK210" s="24"/>
      <c r="AL210" s="24"/>
      <c r="AM210" s="24"/>
      <c r="AN210" s="24"/>
      <c r="AO210" s="24"/>
      <c r="AP210" s="24"/>
    </row>
    <row r="211" spans="36:42" ht="15">
      <c r="AJ211" s="24"/>
      <c r="AK211" s="24"/>
      <c r="AL211" s="24"/>
      <c r="AM211" s="24"/>
      <c r="AN211" s="24"/>
      <c r="AO211" s="24"/>
      <c r="AP211" s="24"/>
    </row>
    <row r="212" spans="36:42" ht="15">
      <c r="AJ212" s="24"/>
      <c r="AK212" s="24"/>
      <c r="AL212" s="24"/>
      <c r="AM212" s="24"/>
      <c r="AN212" s="24"/>
      <c r="AO212" s="24"/>
      <c r="AP212" s="24"/>
    </row>
    <row r="213" spans="36:42" ht="15">
      <c r="AJ213" s="24"/>
      <c r="AK213" s="24"/>
      <c r="AL213" s="24"/>
      <c r="AM213" s="24"/>
      <c r="AN213" s="24"/>
      <c r="AO213" s="24"/>
      <c r="AP213" s="24"/>
    </row>
    <row r="214" spans="36:42" ht="15">
      <c r="AJ214" s="24"/>
      <c r="AK214" s="24"/>
      <c r="AL214" s="24"/>
      <c r="AM214" s="24"/>
      <c r="AN214" s="24"/>
      <c r="AO214" s="24"/>
      <c r="AP214" s="24"/>
    </row>
    <row r="215" spans="36:42" ht="15">
      <c r="AJ215" s="24"/>
      <c r="AK215" s="24"/>
      <c r="AL215" s="24"/>
      <c r="AM215" s="24"/>
      <c r="AN215" s="24"/>
      <c r="AO215" s="24"/>
      <c r="AP215" s="24"/>
    </row>
    <row r="216" spans="36:42" ht="15">
      <c r="AJ216" s="24"/>
      <c r="AK216" s="24"/>
      <c r="AL216" s="24"/>
      <c r="AM216" s="24"/>
      <c r="AN216" s="24"/>
      <c r="AO216" s="24"/>
      <c r="AP216" s="24"/>
    </row>
    <row r="217" spans="36:42" ht="15">
      <c r="AJ217" s="24"/>
      <c r="AK217" s="24"/>
      <c r="AL217" s="24"/>
      <c r="AM217" s="24"/>
      <c r="AN217" s="24"/>
      <c r="AO217" s="24"/>
      <c r="AP217" s="24"/>
    </row>
    <row r="218" spans="36:42" ht="15">
      <c r="AJ218" s="24"/>
      <c r="AK218" s="24"/>
      <c r="AL218" s="24"/>
      <c r="AM218" s="24"/>
      <c r="AN218" s="24"/>
      <c r="AO218" s="24"/>
      <c r="AP218" s="24"/>
    </row>
    <row r="219" spans="36:42" ht="15">
      <c r="AJ219" s="24"/>
      <c r="AK219" s="24"/>
      <c r="AL219" s="24"/>
      <c r="AM219" s="24"/>
      <c r="AN219" s="24"/>
      <c r="AO219" s="24"/>
      <c r="AP219" s="24"/>
    </row>
    <row r="220" spans="36:42" ht="15">
      <c r="AJ220" s="24"/>
      <c r="AK220" s="24"/>
      <c r="AL220" s="24"/>
      <c r="AM220" s="24"/>
      <c r="AN220" s="24"/>
      <c r="AO220" s="24"/>
      <c r="AP220" s="24"/>
    </row>
    <row r="221" spans="36:42" ht="15">
      <c r="AJ221" s="24"/>
      <c r="AK221" s="24"/>
      <c r="AL221" s="24"/>
      <c r="AM221" s="24"/>
      <c r="AN221" s="24"/>
      <c r="AO221" s="24"/>
      <c r="AP221" s="24"/>
    </row>
    <row r="222" spans="36:42" ht="15">
      <c r="AJ222" s="24"/>
      <c r="AK222" s="24"/>
      <c r="AL222" s="24"/>
      <c r="AM222" s="24"/>
      <c r="AN222" s="24"/>
      <c r="AO222" s="24"/>
      <c r="AP222" s="24"/>
    </row>
    <row r="223" spans="36:42" ht="15">
      <c r="AJ223" s="24"/>
      <c r="AK223" s="24"/>
      <c r="AL223" s="24"/>
      <c r="AM223" s="24"/>
      <c r="AN223" s="24"/>
      <c r="AO223" s="24"/>
      <c r="AP223" s="24"/>
    </row>
    <row r="224" spans="36:42" ht="15">
      <c r="AJ224" s="24"/>
      <c r="AK224" s="24"/>
      <c r="AL224" s="24"/>
      <c r="AM224" s="24"/>
      <c r="AN224" s="24"/>
      <c r="AO224" s="24"/>
      <c r="AP224" s="24"/>
    </row>
    <row r="225" spans="36:42" ht="15">
      <c r="AJ225" s="24"/>
      <c r="AK225" s="24"/>
      <c r="AL225" s="24"/>
      <c r="AM225" s="24"/>
      <c r="AN225" s="24"/>
      <c r="AO225" s="24"/>
      <c r="AP225" s="24"/>
    </row>
    <row r="226" spans="36:42" ht="15">
      <c r="AJ226" s="24"/>
      <c r="AK226" s="24"/>
      <c r="AL226" s="24"/>
      <c r="AM226" s="24"/>
      <c r="AN226" s="24"/>
      <c r="AO226" s="24"/>
      <c r="AP226" s="24"/>
    </row>
    <row r="227" spans="36:42" ht="15">
      <c r="AJ227" s="24"/>
      <c r="AK227" s="24"/>
      <c r="AL227" s="24"/>
      <c r="AM227" s="24"/>
      <c r="AN227" s="24"/>
      <c r="AO227" s="24"/>
      <c r="AP227" s="24"/>
    </row>
    <row r="228" spans="36:42" ht="15">
      <c r="AJ228" s="24"/>
      <c r="AK228" s="24"/>
      <c r="AL228" s="24"/>
      <c r="AM228" s="24"/>
      <c r="AN228" s="24"/>
      <c r="AO228" s="24"/>
      <c r="AP228" s="24"/>
    </row>
    <row r="229" spans="36:42" ht="15">
      <c r="AJ229" s="24"/>
      <c r="AK229" s="24"/>
      <c r="AL229" s="24"/>
      <c r="AM229" s="24"/>
      <c r="AN229" s="24"/>
      <c r="AO229" s="24"/>
      <c r="AP229" s="24"/>
    </row>
    <row r="230" spans="36:42" ht="15">
      <c r="AJ230" s="24"/>
      <c r="AK230" s="24"/>
      <c r="AL230" s="24"/>
      <c r="AM230" s="24"/>
      <c r="AN230" s="24"/>
      <c r="AO230" s="24"/>
      <c r="AP230" s="24"/>
    </row>
    <row r="231" spans="36:42" ht="15">
      <c r="AJ231" s="24"/>
      <c r="AK231" s="24"/>
      <c r="AL231" s="24"/>
      <c r="AM231" s="24"/>
      <c r="AN231" s="24"/>
      <c r="AO231" s="24"/>
      <c r="AP231" s="24"/>
    </row>
    <row r="232" spans="36:42" ht="15">
      <c r="AJ232" s="24"/>
      <c r="AK232" s="24"/>
      <c r="AL232" s="24"/>
      <c r="AM232" s="24"/>
      <c r="AN232" s="24"/>
      <c r="AO232" s="24"/>
      <c r="AP232" s="24"/>
    </row>
    <row r="233" spans="36:42" ht="15">
      <c r="AJ233" s="24"/>
      <c r="AK233" s="24"/>
      <c r="AL233" s="24"/>
      <c r="AM233" s="24"/>
      <c r="AN233" s="24"/>
      <c r="AO233" s="24"/>
      <c r="AP233" s="24"/>
    </row>
    <row r="234" spans="36:42" ht="15">
      <c r="AJ234" s="24"/>
      <c r="AK234" s="24"/>
      <c r="AL234" s="24"/>
      <c r="AM234" s="24"/>
      <c r="AN234" s="24"/>
      <c r="AO234" s="24"/>
      <c r="AP234" s="24"/>
    </row>
    <row r="235" spans="36:42" ht="15">
      <c r="AJ235" s="24"/>
      <c r="AK235" s="24"/>
      <c r="AL235" s="24"/>
      <c r="AM235" s="24"/>
      <c r="AN235" s="24"/>
      <c r="AO235" s="24"/>
      <c r="AP235" s="24"/>
    </row>
    <row r="236" spans="36:42" ht="15">
      <c r="AJ236" s="24"/>
      <c r="AK236" s="24"/>
      <c r="AL236" s="24"/>
      <c r="AM236" s="24"/>
      <c r="AN236" s="24"/>
      <c r="AO236" s="24"/>
      <c r="AP236" s="24"/>
    </row>
    <row r="237" spans="36:42" ht="15">
      <c r="AJ237" s="24"/>
      <c r="AK237" s="24"/>
      <c r="AL237" s="24"/>
      <c r="AM237" s="24"/>
      <c r="AN237" s="24"/>
      <c r="AO237" s="24"/>
      <c r="AP237" s="24"/>
    </row>
    <row r="238" spans="36:42" ht="15">
      <c r="AJ238" s="24"/>
      <c r="AK238" s="24"/>
      <c r="AL238" s="24"/>
      <c r="AM238" s="24"/>
      <c r="AN238" s="24"/>
      <c r="AO238" s="24"/>
      <c r="AP238" s="24"/>
    </row>
    <row r="239" spans="36:42" ht="15">
      <c r="AJ239" s="24"/>
      <c r="AK239" s="24"/>
      <c r="AL239" s="24"/>
      <c r="AM239" s="24"/>
      <c r="AN239" s="24"/>
      <c r="AO239" s="24"/>
      <c r="AP239" s="24"/>
    </row>
    <row r="240" spans="36:42" ht="15">
      <c r="AJ240" s="24"/>
      <c r="AK240" s="24"/>
      <c r="AL240" s="24"/>
      <c r="AM240" s="24"/>
      <c r="AN240" s="24"/>
      <c r="AO240" s="24"/>
      <c r="AP240" s="24"/>
    </row>
    <row r="241" spans="36:42" ht="15">
      <c r="AJ241" s="24"/>
      <c r="AK241" s="24"/>
      <c r="AL241" s="24"/>
      <c r="AM241" s="24"/>
      <c r="AN241" s="24"/>
      <c r="AO241" s="24"/>
      <c r="AP241" s="24"/>
    </row>
    <row r="242" spans="36:42" ht="15">
      <c r="AJ242" s="24"/>
      <c r="AK242" s="24"/>
      <c r="AL242" s="24"/>
      <c r="AM242" s="24"/>
      <c r="AN242" s="24"/>
      <c r="AO242" s="24"/>
      <c r="AP242" s="24"/>
    </row>
    <row r="243" spans="36:42" ht="15">
      <c r="AJ243" s="24"/>
      <c r="AK243" s="24"/>
      <c r="AL243" s="24"/>
      <c r="AM243" s="24"/>
      <c r="AN243" s="24"/>
      <c r="AO243" s="24"/>
      <c r="AP243" s="24"/>
    </row>
    <row r="244" spans="36:42" ht="15">
      <c r="AJ244" s="24"/>
      <c r="AK244" s="24"/>
      <c r="AL244" s="24"/>
      <c r="AM244" s="24"/>
      <c r="AN244" s="24"/>
      <c r="AO244" s="24"/>
      <c r="AP244" s="24"/>
    </row>
    <row r="245" spans="36:42" ht="15">
      <c r="AJ245" s="24"/>
      <c r="AK245" s="24"/>
      <c r="AL245" s="24"/>
      <c r="AM245" s="24"/>
      <c r="AN245" s="24"/>
      <c r="AO245" s="24"/>
      <c r="AP245" s="24"/>
    </row>
    <row r="246" spans="36:42" ht="15">
      <c r="AJ246" s="24"/>
      <c r="AK246" s="24"/>
      <c r="AL246" s="24"/>
      <c r="AM246" s="24"/>
      <c r="AN246" s="24"/>
      <c r="AO246" s="24"/>
      <c r="AP246" s="24"/>
    </row>
    <row r="247" spans="36:42" ht="15">
      <c r="AJ247" s="24"/>
      <c r="AK247" s="24"/>
      <c r="AL247" s="24"/>
      <c r="AM247" s="24"/>
      <c r="AN247" s="24"/>
      <c r="AO247" s="24"/>
      <c r="AP247" s="24"/>
    </row>
    <row r="248" spans="36:42" ht="15">
      <c r="AJ248" s="24"/>
      <c r="AK248" s="24"/>
      <c r="AL248" s="24"/>
      <c r="AM248" s="24"/>
      <c r="AN248" s="24"/>
      <c r="AO248" s="24"/>
      <c r="AP248" s="24"/>
    </row>
    <row r="249" spans="36:42" ht="15">
      <c r="AJ249" s="24"/>
      <c r="AK249" s="24"/>
      <c r="AL249" s="24"/>
      <c r="AM249" s="24"/>
      <c r="AN249" s="24"/>
      <c r="AO249" s="24"/>
      <c r="AP249" s="24"/>
    </row>
    <row r="250" spans="36:42" ht="15">
      <c r="AJ250" s="24"/>
      <c r="AK250" s="24"/>
      <c r="AL250" s="24"/>
      <c r="AM250" s="24"/>
      <c r="AN250" s="24"/>
      <c r="AO250" s="24"/>
      <c r="AP250" s="24"/>
    </row>
    <row r="251" spans="36:42" ht="15">
      <c r="AJ251" s="24"/>
      <c r="AK251" s="24"/>
      <c r="AL251" s="24"/>
      <c r="AM251" s="24"/>
      <c r="AN251" s="24"/>
      <c r="AO251" s="24"/>
      <c r="AP251" s="24"/>
    </row>
    <row r="252" spans="36:42" ht="15">
      <c r="AJ252" s="24"/>
      <c r="AK252" s="24"/>
      <c r="AL252" s="24"/>
      <c r="AM252" s="24"/>
      <c r="AN252" s="24"/>
      <c r="AO252" s="24"/>
      <c r="AP252" s="24"/>
    </row>
    <row r="253" spans="36:42" ht="15">
      <c r="AJ253" s="24"/>
      <c r="AK253" s="24"/>
      <c r="AL253" s="24"/>
      <c r="AM253" s="24"/>
      <c r="AN253" s="24"/>
      <c r="AO253" s="24"/>
      <c r="AP253" s="24"/>
    </row>
    <row r="254" spans="36:42" ht="15">
      <c r="AJ254" s="24"/>
      <c r="AK254" s="24"/>
      <c r="AL254" s="24"/>
      <c r="AM254" s="24"/>
      <c r="AN254" s="24"/>
      <c r="AO254" s="24"/>
      <c r="AP254" s="24"/>
    </row>
    <row r="255" spans="36:42" ht="15">
      <c r="AJ255" s="24"/>
      <c r="AK255" s="24"/>
      <c r="AL255" s="24"/>
      <c r="AM255" s="24"/>
      <c r="AN255" s="24"/>
      <c r="AO255" s="24"/>
      <c r="AP255" s="24"/>
    </row>
    <row r="256" spans="36:42" ht="15">
      <c r="AJ256" s="24"/>
      <c r="AK256" s="24"/>
      <c r="AL256" s="24"/>
      <c r="AM256" s="24"/>
      <c r="AN256" s="24"/>
      <c r="AO256" s="24"/>
      <c r="AP256" s="24"/>
    </row>
    <row r="257" spans="36:42" ht="15">
      <c r="AJ257" s="24"/>
      <c r="AK257" s="24"/>
      <c r="AL257" s="24"/>
      <c r="AM257" s="24"/>
      <c r="AN257" s="24"/>
      <c r="AO257" s="24"/>
      <c r="AP257" s="24"/>
    </row>
    <row r="258" spans="36:42" ht="15">
      <c r="AJ258" s="24"/>
      <c r="AK258" s="24"/>
      <c r="AL258" s="24"/>
      <c r="AM258" s="24"/>
      <c r="AN258" s="24"/>
      <c r="AO258" s="24"/>
      <c r="AP258" s="24"/>
    </row>
    <row r="259" spans="36:42" ht="15">
      <c r="AJ259" s="24"/>
      <c r="AK259" s="24"/>
      <c r="AL259" s="24"/>
      <c r="AM259" s="24"/>
      <c r="AN259" s="24"/>
      <c r="AO259" s="24"/>
      <c r="AP259" s="24"/>
    </row>
    <row r="260" spans="36:42" ht="15">
      <c r="AJ260" s="24"/>
      <c r="AK260" s="24"/>
      <c r="AL260" s="24"/>
      <c r="AM260" s="24"/>
      <c r="AN260" s="24"/>
      <c r="AO260" s="24"/>
      <c r="AP260" s="24"/>
    </row>
    <row r="261" spans="36:42" ht="15">
      <c r="AJ261" s="24"/>
      <c r="AK261" s="24"/>
      <c r="AL261" s="24"/>
      <c r="AM261" s="24"/>
      <c r="AN261" s="24"/>
      <c r="AO261" s="24"/>
      <c r="AP261" s="24"/>
    </row>
    <row r="262" spans="36:42" ht="15">
      <c r="AJ262" s="24"/>
      <c r="AK262" s="24"/>
      <c r="AL262" s="24"/>
      <c r="AM262" s="24"/>
      <c r="AN262" s="24"/>
      <c r="AO262" s="24"/>
      <c r="AP262" s="24"/>
    </row>
    <row r="263" spans="36:42" ht="15">
      <c r="AJ263" s="24"/>
      <c r="AK263" s="24"/>
      <c r="AL263" s="24"/>
      <c r="AM263" s="24"/>
      <c r="AN263" s="24"/>
      <c r="AO263" s="24"/>
      <c r="AP263" s="24"/>
    </row>
    <row r="264" spans="36:42" ht="15">
      <c r="AJ264" s="24"/>
      <c r="AK264" s="24"/>
      <c r="AL264" s="24"/>
      <c r="AM264" s="24"/>
      <c r="AN264" s="24"/>
      <c r="AO264" s="24"/>
      <c r="AP264" s="24"/>
    </row>
    <row r="265" spans="36:42" ht="15">
      <c r="AJ265" s="24"/>
      <c r="AK265" s="24"/>
      <c r="AL265" s="24"/>
      <c r="AM265" s="24"/>
      <c r="AN265" s="24"/>
      <c r="AO265" s="24"/>
      <c r="AP265" s="24"/>
    </row>
    <row r="266" spans="36:42" ht="15">
      <c r="AJ266" s="24"/>
      <c r="AK266" s="24"/>
      <c r="AL266" s="24"/>
      <c r="AM266" s="24"/>
      <c r="AN266" s="24"/>
      <c r="AO266" s="24"/>
      <c r="AP266" s="24"/>
    </row>
    <row r="267" spans="36:42" ht="15">
      <c r="AJ267" s="24"/>
      <c r="AK267" s="24"/>
      <c r="AL267" s="24"/>
      <c r="AM267" s="24"/>
      <c r="AN267" s="24"/>
      <c r="AO267" s="24"/>
      <c r="AP267" s="24"/>
    </row>
    <row r="268" spans="36:42" ht="15">
      <c r="AJ268" s="24"/>
      <c r="AK268" s="24"/>
      <c r="AL268" s="24"/>
      <c r="AM268" s="24"/>
      <c r="AN268" s="24"/>
      <c r="AO268" s="24"/>
      <c r="AP268" s="24"/>
    </row>
    <row r="269" spans="36:42" ht="15">
      <c r="AJ269" s="24"/>
      <c r="AK269" s="24"/>
      <c r="AL269" s="24"/>
      <c r="AM269" s="24"/>
      <c r="AN269" s="24"/>
      <c r="AO269" s="24"/>
      <c r="AP269" s="24"/>
    </row>
    <row r="270" spans="36:42" ht="15">
      <c r="AJ270" s="24"/>
      <c r="AK270" s="24"/>
      <c r="AL270" s="24"/>
      <c r="AM270" s="24"/>
      <c r="AN270" s="24"/>
      <c r="AO270" s="24"/>
      <c r="AP270" s="24"/>
    </row>
    <row r="271" spans="36:42" ht="15">
      <c r="AJ271" s="24"/>
      <c r="AK271" s="24"/>
      <c r="AL271" s="24"/>
      <c r="AM271" s="24"/>
      <c r="AN271" s="24"/>
      <c r="AO271" s="24"/>
      <c r="AP271" s="24"/>
    </row>
    <row r="272" spans="36:42" ht="15">
      <c r="AJ272" s="24"/>
      <c r="AK272" s="24"/>
      <c r="AL272" s="24"/>
      <c r="AM272" s="24"/>
      <c r="AN272" s="24"/>
      <c r="AO272" s="24"/>
      <c r="AP272" s="24"/>
    </row>
    <row r="273" spans="36:42" ht="15">
      <c r="AJ273" s="24"/>
      <c r="AK273" s="24"/>
      <c r="AL273" s="24"/>
      <c r="AM273" s="24"/>
      <c r="AN273" s="24"/>
      <c r="AO273" s="24"/>
      <c r="AP273" s="24"/>
    </row>
    <row r="274" spans="36:42" ht="15">
      <c r="AJ274" s="24"/>
      <c r="AK274" s="24"/>
      <c r="AL274" s="24"/>
      <c r="AM274" s="24"/>
      <c r="AN274" s="24"/>
      <c r="AO274" s="24"/>
      <c r="AP274" s="24"/>
    </row>
    <row r="275" spans="36:42" ht="15">
      <c r="AJ275" s="24"/>
      <c r="AK275" s="24"/>
      <c r="AL275" s="24"/>
      <c r="AM275" s="24"/>
      <c r="AN275" s="24"/>
      <c r="AO275" s="24"/>
      <c r="AP275" s="24"/>
    </row>
    <row r="276" spans="36:42" ht="15">
      <c r="AJ276" s="24"/>
      <c r="AK276" s="24"/>
      <c r="AL276" s="24"/>
      <c r="AM276" s="24"/>
      <c r="AN276" s="24"/>
      <c r="AO276" s="24"/>
      <c r="AP276" s="24"/>
    </row>
    <row r="277" spans="36:42" ht="15">
      <c r="AJ277" s="24"/>
      <c r="AK277" s="24"/>
      <c r="AL277" s="24"/>
      <c r="AM277" s="24"/>
      <c r="AN277" s="24"/>
      <c r="AO277" s="24"/>
      <c r="AP277" s="24"/>
    </row>
    <row r="278" spans="36:42" ht="15">
      <c r="AJ278" s="24"/>
      <c r="AK278" s="24"/>
      <c r="AL278" s="24"/>
      <c r="AM278" s="24"/>
      <c r="AN278" s="24"/>
      <c r="AO278" s="24"/>
      <c r="AP278" s="24"/>
    </row>
    <row r="279" spans="36:42" ht="15">
      <c r="AJ279" s="24"/>
      <c r="AK279" s="24"/>
      <c r="AL279" s="24"/>
      <c r="AM279" s="24"/>
      <c r="AN279" s="24"/>
      <c r="AO279" s="24"/>
      <c r="AP279" s="24"/>
    </row>
    <row r="280" spans="36:42" ht="15">
      <c r="AJ280" s="24"/>
      <c r="AK280" s="24"/>
      <c r="AL280" s="24"/>
      <c r="AM280" s="24"/>
      <c r="AN280" s="24"/>
      <c r="AO280" s="24"/>
      <c r="AP280" s="24"/>
    </row>
    <row r="281" spans="36:42" ht="15">
      <c r="AJ281" s="24"/>
      <c r="AK281" s="24"/>
      <c r="AL281" s="24"/>
      <c r="AM281" s="24"/>
      <c r="AN281" s="24"/>
      <c r="AO281" s="24"/>
      <c r="AP281" s="24"/>
    </row>
    <row r="282" spans="36:42" ht="15">
      <c r="AJ282" s="24"/>
      <c r="AK282" s="24"/>
      <c r="AL282" s="24"/>
      <c r="AM282" s="24"/>
      <c r="AN282" s="24"/>
      <c r="AO282" s="24"/>
      <c r="AP282" s="24"/>
    </row>
    <row r="283" spans="36:42" ht="15">
      <c r="AJ283" s="24"/>
      <c r="AK283" s="24"/>
      <c r="AL283" s="24"/>
      <c r="AM283" s="24"/>
      <c r="AN283" s="24"/>
      <c r="AO283" s="24"/>
      <c r="AP283" s="24"/>
    </row>
    <row r="284" spans="36:42" ht="15">
      <c r="AJ284" s="24"/>
      <c r="AK284" s="24"/>
      <c r="AL284" s="24"/>
      <c r="AM284" s="24"/>
      <c r="AN284" s="24"/>
      <c r="AO284" s="24"/>
      <c r="AP284" s="24"/>
    </row>
    <row r="285" spans="36:42" ht="15">
      <c r="AJ285" s="24"/>
      <c r="AK285" s="24"/>
      <c r="AL285" s="24"/>
      <c r="AM285" s="24"/>
      <c r="AN285" s="24"/>
      <c r="AO285" s="24"/>
      <c r="AP285" s="24"/>
    </row>
    <row r="286" spans="36:42" ht="15">
      <c r="AJ286" s="24"/>
      <c r="AK286" s="24"/>
      <c r="AL286" s="24"/>
      <c r="AM286" s="24"/>
      <c r="AN286" s="24"/>
      <c r="AO286" s="24"/>
      <c r="AP286" s="24"/>
    </row>
    <row r="287" spans="36:42" ht="15">
      <c r="AJ287" s="24"/>
      <c r="AK287" s="24"/>
      <c r="AL287" s="24"/>
      <c r="AM287" s="24"/>
      <c r="AN287" s="24"/>
      <c r="AO287" s="24"/>
      <c r="AP287" s="24"/>
    </row>
    <row r="288" spans="36:42" ht="15">
      <c r="AJ288" s="24"/>
      <c r="AK288" s="24"/>
      <c r="AL288" s="24"/>
      <c r="AM288" s="24"/>
      <c r="AN288" s="24"/>
      <c r="AO288" s="24"/>
      <c r="AP288" s="24"/>
    </row>
    <row r="289" spans="36:42" ht="15">
      <c r="AJ289" s="24"/>
      <c r="AK289" s="24"/>
      <c r="AL289" s="24"/>
      <c r="AM289" s="24"/>
      <c r="AN289" s="24"/>
      <c r="AO289" s="24"/>
      <c r="AP289" s="24"/>
    </row>
    <row r="290" spans="36:42" ht="15">
      <c r="AJ290" s="24"/>
      <c r="AK290" s="24"/>
      <c r="AL290" s="24"/>
      <c r="AM290" s="24"/>
      <c r="AN290" s="24"/>
      <c r="AO290" s="24"/>
      <c r="AP290" s="24"/>
    </row>
    <row r="291" spans="36:42" ht="15">
      <c r="AJ291" s="24"/>
      <c r="AK291" s="24"/>
      <c r="AL291" s="24"/>
      <c r="AM291" s="24"/>
      <c r="AN291" s="24"/>
      <c r="AO291" s="24"/>
      <c r="AP291" s="24"/>
    </row>
    <row r="292" spans="36:42" ht="15">
      <c r="AJ292" s="24"/>
      <c r="AK292" s="24"/>
      <c r="AL292" s="24"/>
      <c r="AM292" s="24"/>
      <c r="AN292" s="24"/>
      <c r="AO292" s="24"/>
      <c r="AP292" s="24"/>
    </row>
    <row r="293" spans="36:42" ht="15">
      <c r="AJ293" s="24"/>
      <c r="AK293" s="24"/>
      <c r="AL293" s="24"/>
      <c r="AM293" s="24"/>
      <c r="AN293" s="24"/>
      <c r="AO293" s="24"/>
      <c r="AP293" s="24"/>
    </row>
    <row r="294" spans="36:42" ht="15">
      <c r="AJ294" s="24"/>
      <c r="AK294" s="24"/>
      <c r="AL294" s="24"/>
      <c r="AM294" s="24"/>
      <c r="AN294" s="24"/>
      <c r="AO294" s="24"/>
      <c r="AP294" s="24"/>
    </row>
    <row r="295" spans="36:42" ht="15">
      <c r="AJ295" s="24"/>
      <c r="AK295" s="24"/>
      <c r="AL295" s="24"/>
      <c r="AM295" s="24"/>
      <c r="AN295" s="24"/>
      <c r="AO295" s="24"/>
      <c r="AP295" s="24"/>
    </row>
    <row r="296" spans="36:42" ht="15">
      <c r="AJ296" s="24"/>
      <c r="AK296" s="24"/>
      <c r="AL296" s="24"/>
      <c r="AM296" s="24"/>
      <c r="AN296" s="24"/>
      <c r="AO296" s="24"/>
      <c r="AP296" s="24"/>
    </row>
    <row r="297" spans="36:42" ht="15">
      <c r="AJ297" s="24"/>
      <c r="AK297" s="24"/>
      <c r="AL297" s="24"/>
      <c r="AM297" s="24"/>
      <c r="AN297" s="24"/>
      <c r="AO297" s="24"/>
      <c r="AP297" s="24"/>
    </row>
    <row r="298" spans="36:42" ht="15">
      <c r="AJ298" s="24"/>
      <c r="AK298" s="24"/>
      <c r="AL298" s="24"/>
      <c r="AM298" s="24"/>
      <c r="AN298" s="24"/>
      <c r="AO298" s="24"/>
      <c r="AP298" s="24"/>
    </row>
    <row r="299" spans="36:42" ht="15">
      <c r="AJ299" s="24"/>
      <c r="AK299" s="24"/>
      <c r="AL299" s="24"/>
      <c r="AM299" s="24"/>
      <c r="AN299" s="24"/>
      <c r="AO299" s="24"/>
      <c r="AP299" s="24"/>
    </row>
    <row r="300" spans="36:42" ht="15">
      <c r="AJ300" s="24"/>
      <c r="AK300" s="24"/>
      <c r="AL300" s="24"/>
      <c r="AM300" s="24"/>
      <c r="AN300" s="24"/>
      <c r="AO300" s="24"/>
      <c r="AP300" s="24"/>
    </row>
    <row r="301" spans="36:42" ht="15">
      <c r="AJ301" s="24"/>
      <c r="AK301" s="24"/>
      <c r="AL301" s="24"/>
      <c r="AM301" s="24"/>
      <c r="AN301" s="24"/>
      <c r="AO301" s="24"/>
      <c r="AP301" s="24"/>
    </row>
    <row r="302" spans="36:42" ht="15">
      <c r="AJ302" s="24"/>
      <c r="AK302" s="24"/>
      <c r="AL302" s="24"/>
      <c r="AM302" s="24"/>
      <c r="AN302" s="24"/>
      <c r="AO302" s="24"/>
      <c r="AP302" s="24"/>
    </row>
    <row r="303" spans="36:42" ht="15">
      <c r="AJ303" s="24"/>
      <c r="AK303" s="24"/>
      <c r="AL303" s="24"/>
      <c r="AM303" s="24"/>
      <c r="AN303" s="24"/>
      <c r="AO303" s="24"/>
      <c r="AP303" s="24"/>
    </row>
    <row r="304" spans="36:42" ht="15">
      <c r="AJ304" s="24"/>
      <c r="AK304" s="24"/>
      <c r="AL304" s="24"/>
      <c r="AM304" s="24"/>
      <c r="AN304" s="24"/>
      <c r="AO304" s="24"/>
      <c r="AP304" s="24"/>
    </row>
    <row r="305" spans="36:42" ht="15">
      <c r="AJ305" s="24"/>
      <c r="AK305" s="24"/>
      <c r="AL305" s="24"/>
      <c r="AM305" s="24"/>
      <c r="AN305" s="24"/>
      <c r="AO305" s="24"/>
      <c r="AP305" s="24"/>
    </row>
    <row r="306" spans="36:42" ht="15">
      <c r="AJ306" s="24"/>
      <c r="AK306" s="24"/>
      <c r="AL306" s="24"/>
      <c r="AM306" s="24"/>
      <c r="AN306" s="24"/>
      <c r="AO306" s="24"/>
      <c r="AP306" s="24"/>
    </row>
    <row r="307" spans="36:42" ht="15">
      <c r="AJ307" s="24"/>
      <c r="AK307" s="24"/>
      <c r="AL307" s="24"/>
      <c r="AM307" s="24"/>
      <c r="AN307" s="24"/>
      <c r="AO307" s="24"/>
      <c r="AP307" s="24"/>
    </row>
    <row r="308" spans="36:42" ht="15">
      <c r="AJ308" s="24"/>
      <c r="AK308" s="24"/>
      <c r="AL308" s="24"/>
      <c r="AM308" s="24"/>
      <c r="AN308" s="24"/>
      <c r="AO308" s="24"/>
      <c r="AP308" s="24"/>
    </row>
    <row r="309" spans="36:42" ht="15">
      <c r="AJ309" s="24"/>
      <c r="AK309" s="24"/>
      <c r="AL309" s="24"/>
      <c r="AM309" s="24"/>
      <c r="AN309" s="24"/>
      <c r="AO309" s="24"/>
      <c r="AP309" s="24"/>
    </row>
    <row r="310" spans="36:42" ht="15">
      <c r="AJ310" s="24"/>
      <c r="AK310" s="24"/>
      <c r="AL310" s="24"/>
      <c r="AM310" s="24"/>
      <c r="AN310" s="24"/>
      <c r="AO310" s="24"/>
      <c r="AP310" s="24"/>
    </row>
    <row r="311" spans="36:42" ht="15">
      <c r="AJ311" s="24"/>
      <c r="AK311" s="24"/>
      <c r="AL311" s="24"/>
      <c r="AM311" s="24"/>
      <c r="AN311" s="24"/>
      <c r="AO311" s="24"/>
      <c r="AP311" s="24"/>
    </row>
    <row r="312" spans="36:42" ht="15">
      <c r="AJ312" s="24"/>
      <c r="AK312" s="24"/>
      <c r="AL312" s="24"/>
      <c r="AM312" s="24"/>
      <c r="AN312" s="24"/>
      <c r="AO312" s="24"/>
      <c r="AP312" s="24"/>
    </row>
    <row r="313" spans="36:42" ht="15">
      <c r="AJ313" s="24"/>
      <c r="AK313" s="24"/>
      <c r="AL313" s="24"/>
      <c r="AM313" s="24"/>
      <c r="AN313" s="24"/>
      <c r="AO313" s="24"/>
      <c r="AP313" s="24"/>
    </row>
    <row r="314" spans="36:42" ht="15">
      <c r="AJ314" s="24"/>
      <c r="AK314" s="24"/>
      <c r="AL314" s="24"/>
      <c r="AM314" s="24"/>
      <c r="AN314" s="24"/>
      <c r="AO314" s="24"/>
      <c r="AP314" s="24"/>
    </row>
    <row r="315" spans="36:42" ht="15">
      <c r="AJ315" s="24"/>
      <c r="AK315" s="24"/>
      <c r="AL315" s="24"/>
      <c r="AM315" s="24"/>
      <c r="AN315" s="24"/>
      <c r="AO315" s="24"/>
      <c r="AP315" s="24"/>
    </row>
    <row r="316" spans="36:42" ht="15">
      <c r="AJ316" s="24"/>
      <c r="AK316" s="24"/>
      <c r="AL316" s="24"/>
      <c r="AM316" s="24"/>
      <c r="AN316" s="24"/>
      <c r="AO316" s="24"/>
      <c r="AP316" s="24"/>
    </row>
    <row r="317" spans="36:42" ht="15">
      <c r="AJ317" s="24"/>
      <c r="AK317" s="24"/>
      <c r="AL317" s="24"/>
      <c r="AM317" s="24"/>
      <c r="AN317" s="24"/>
      <c r="AO317" s="24"/>
      <c r="AP317" s="24"/>
    </row>
    <row r="318" spans="36:42" ht="15">
      <c r="AJ318" s="24"/>
      <c r="AK318" s="24"/>
      <c r="AL318" s="24"/>
      <c r="AM318" s="24"/>
      <c r="AN318" s="24"/>
      <c r="AO318" s="24"/>
      <c r="AP318" s="24"/>
    </row>
    <row r="319" spans="36:42" ht="15">
      <c r="AJ319" s="24"/>
      <c r="AK319" s="24"/>
      <c r="AL319" s="24"/>
      <c r="AM319" s="24"/>
      <c r="AN319" s="24"/>
      <c r="AO319" s="24"/>
      <c r="AP319" s="24"/>
    </row>
    <row r="320" spans="36:42" ht="15">
      <c r="AJ320" s="24"/>
      <c r="AK320" s="24"/>
      <c r="AL320" s="24"/>
      <c r="AM320" s="24"/>
      <c r="AN320" s="24"/>
      <c r="AO320" s="24"/>
      <c r="AP320" s="24"/>
    </row>
    <row r="321" spans="36:42" ht="15">
      <c r="AJ321" s="24"/>
      <c r="AK321" s="24"/>
      <c r="AL321" s="24"/>
      <c r="AM321" s="24"/>
      <c r="AN321" s="24"/>
      <c r="AO321" s="24"/>
      <c r="AP321" s="24"/>
    </row>
    <row r="322" spans="36:42" ht="15">
      <c r="AJ322" s="24"/>
      <c r="AK322" s="24"/>
      <c r="AL322" s="24"/>
      <c r="AM322" s="24"/>
      <c r="AN322" s="24"/>
      <c r="AO322" s="24"/>
      <c r="AP322" s="24"/>
    </row>
    <row r="323" spans="36:42" ht="15">
      <c r="AJ323" s="24"/>
      <c r="AK323" s="24"/>
      <c r="AL323" s="24"/>
      <c r="AM323" s="24"/>
      <c r="AN323" s="24"/>
      <c r="AO323" s="24"/>
      <c r="AP323" s="24"/>
    </row>
    <row r="324" spans="36:42" ht="15">
      <c r="AJ324" s="24"/>
      <c r="AK324" s="24"/>
      <c r="AL324" s="24"/>
      <c r="AM324" s="24"/>
      <c r="AN324" s="24"/>
      <c r="AO324" s="24"/>
      <c r="AP324" s="24"/>
    </row>
    <row r="325" spans="36:42" ht="15">
      <c r="AJ325" s="24"/>
      <c r="AK325" s="24"/>
      <c r="AL325" s="24"/>
      <c r="AM325" s="24"/>
      <c r="AN325" s="24"/>
      <c r="AO325" s="24"/>
      <c r="AP325" s="24"/>
    </row>
    <row r="326" spans="36:42" ht="15">
      <c r="AJ326" s="24"/>
      <c r="AK326" s="24"/>
      <c r="AL326" s="24"/>
      <c r="AM326" s="24"/>
      <c r="AN326" s="24"/>
      <c r="AO326" s="24"/>
      <c r="AP326" s="24"/>
    </row>
    <row r="327" spans="36:42" ht="15">
      <c r="AJ327" s="24"/>
      <c r="AK327" s="24"/>
      <c r="AL327" s="24"/>
      <c r="AM327" s="24"/>
      <c r="AN327" s="24"/>
      <c r="AO327" s="24"/>
      <c r="AP327" s="24"/>
    </row>
    <row r="328" spans="36:42" ht="15">
      <c r="AJ328" s="24"/>
      <c r="AK328" s="24"/>
      <c r="AL328" s="24"/>
      <c r="AM328" s="24"/>
      <c r="AN328" s="24"/>
      <c r="AO328" s="24"/>
      <c r="AP328" s="24"/>
    </row>
    <row r="329" spans="36:42" ht="15">
      <c r="AJ329" s="24"/>
      <c r="AK329" s="24"/>
      <c r="AL329" s="24"/>
      <c r="AM329" s="24"/>
      <c r="AN329" s="24"/>
      <c r="AO329" s="24"/>
      <c r="AP329" s="24"/>
    </row>
    <row r="330" spans="36:42" ht="15">
      <c r="AJ330" s="24"/>
      <c r="AK330" s="24"/>
      <c r="AL330" s="24"/>
      <c r="AM330" s="24"/>
      <c r="AN330" s="24"/>
      <c r="AO330" s="24"/>
      <c r="AP330" s="24"/>
    </row>
    <row r="331" spans="36:42" ht="15">
      <c r="AJ331" s="24"/>
      <c r="AK331" s="24"/>
      <c r="AL331" s="24"/>
      <c r="AM331" s="24"/>
      <c r="AN331" s="24"/>
      <c r="AO331" s="24"/>
      <c r="AP331" s="24"/>
    </row>
    <row r="332" spans="36:42" ht="15">
      <c r="AJ332" s="24"/>
      <c r="AK332" s="24"/>
      <c r="AL332" s="24"/>
      <c r="AM332" s="24"/>
      <c r="AN332" s="24"/>
      <c r="AO332" s="24"/>
      <c r="AP332" s="24"/>
    </row>
    <row r="333" spans="36:42" ht="15">
      <c r="AJ333" s="24"/>
      <c r="AK333" s="24"/>
      <c r="AL333" s="24"/>
      <c r="AM333" s="24"/>
      <c r="AN333" s="24"/>
      <c r="AO333" s="24"/>
      <c r="AP333" s="24"/>
    </row>
    <row r="334" spans="36:42" ht="15">
      <c r="AJ334" s="24"/>
      <c r="AK334" s="24"/>
      <c r="AL334" s="24"/>
      <c r="AM334" s="24"/>
      <c r="AN334" s="24"/>
      <c r="AO334" s="24"/>
      <c r="AP334" s="24"/>
    </row>
    <row r="335" spans="36:42" ht="15">
      <c r="AJ335" s="24"/>
      <c r="AK335" s="24"/>
      <c r="AL335" s="24"/>
      <c r="AM335" s="24"/>
      <c r="AN335" s="24"/>
      <c r="AO335" s="24"/>
      <c r="AP335" s="24"/>
    </row>
    <row r="336" spans="36:42" ht="15">
      <c r="AJ336" s="24"/>
      <c r="AK336" s="24"/>
      <c r="AL336" s="24"/>
      <c r="AM336" s="24"/>
      <c r="AN336" s="24"/>
      <c r="AO336" s="24"/>
      <c r="AP336" s="24"/>
    </row>
    <row r="337" spans="36:42" ht="15">
      <c r="AJ337" s="24"/>
      <c r="AK337" s="24"/>
      <c r="AL337" s="24"/>
      <c r="AM337" s="24"/>
      <c r="AN337" s="24"/>
      <c r="AO337" s="24"/>
      <c r="AP337" s="24"/>
    </row>
    <row r="338" spans="36:42" ht="15">
      <c r="AJ338" s="24"/>
      <c r="AK338" s="24"/>
      <c r="AL338" s="24"/>
      <c r="AM338" s="24"/>
      <c r="AN338" s="24"/>
      <c r="AO338" s="24"/>
      <c r="AP338" s="24"/>
    </row>
    <row r="339" spans="36:42" ht="15">
      <c r="AJ339" s="24"/>
      <c r="AK339" s="24"/>
      <c r="AL339" s="24"/>
      <c r="AM339" s="24"/>
      <c r="AN339" s="24"/>
      <c r="AO339" s="24"/>
      <c r="AP339" s="24"/>
    </row>
    <row r="340" spans="36:42" ht="15">
      <c r="AJ340" s="24"/>
      <c r="AK340" s="24"/>
      <c r="AL340" s="24"/>
      <c r="AM340" s="24"/>
      <c r="AN340" s="24"/>
      <c r="AO340" s="24"/>
      <c r="AP340" s="24"/>
    </row>
    <row r="341" spans="36:42" ht="15">
      <c r="AJ341" s="24"/>
      <c r="AK341" s="24"/>
      <c r="AL341" s="24"/>
      <c r="AM341" s="24"/>
      <c r="AN341" s="24"/>
      <c r="AO341" s="24"/>
      <c r="AP341" s="24"/>
    </row>
    <row r="342" spans="36:42" ht="15">
      <c r="AJ342" s="24"/>
      <c r="AK342" s="24"/>
      <c r="AL342" s="24"/>
      <c r="AM342" s="24"/>
      <c r="AN342" s="24"/>
      <c r="AO342" s="24"/>
      <c r="AP342" s="24"/>
    </row>
    <row r="343" spans="36:42" ht="15">
      <c r="AJ343" s="24"/>
      <c r="AK343" s="24"/>
      <c r="AL343" s="24"/>
      <c r="AM343" s="24"/>
      <c r="AN343" s="24"/>
      <c r="AO343" s="24"/>
      <c r="AP343" s="24"/>
    </row>
    <row r="344" spans="36:42" ht="15">
      <c r="AJ344" s="24"/>
      <c r="AK344" s="24"/>
      <c r="AL344" s="24"/>
      <c r="AM344" s="24"/>
      <c r="AN344" s="24"/>
      <c r="AO344" s="24"/>
      <c r="AP344" s="24"/>
    </row>
    <row r="345" spans="36:42" ht="15">
      <c r="AJ345" s="24"/>
      <c r="AK345" s="24"/>
      <c r="AL345" s="24"/>
      <c r="AM345" s="24"/>
      <c r="AN345" s="24"/>
      <c r="AO345" s="24"/>
      <c r="AP345" s="24"/>
    </row>
    <row r="346" spans="36:42" ht="15">
      <c r="AJ346" s="24"/>
      <c r="AK346" s="24"/>
      <c r="AL346" s="24"/>
      <c r="AM346" s="24"/>
      <c r="AN346" s="24"/>
      <c r="AO346" s="24"/>
      <c r="AP346" s="24"/>
    </row>
    <row r="347" spans="36:42" ht="15">
      <c r="AJ347" s="24"/>
      <c r="AK347" s="24"/>
      <c r="AL347" s="24"/>
      <c r="AM347" s="24"/>
      <c r="AN347" s="24"/>
      <c r="AO347" s="24"/>
      <c r="AP347" s="24"/>
    </row>
    <row r="348" spans="36:42" ht="15">
      <c r="AJ348" s="24"/>
      <c r="AK348" s="24"/>
      <c r="AL348" s="24"/>
      <c r="AM348" s="24"/>
      <c r="AN348" s="24"/>
      <c r="AO348" s="24"/>
      <c r="AP348" s="24"/>
    </row>
    <row r="349" spans="36:42" ht="15">
      <c r="AJ349" s="24"/>
      <c r="AK349" s="24"/>
      <c r="AL349" s="24"/>
      <c r="AM349" s="24"/>
      <c r="AN349" s="24"/>
      <c r="AO349" s="24"/>
      <c r="AP349" s="24"/>
    </row>
    <row r="350" spans="36:42" ht="15">
      <c r="AJ350" s="24"/>
      <c r="AK350" s="24"/>
      <c r="AL350" s="24"/>
      <c r="AM350" s="24"/>
      <c r="AN350" s="24"/>
      <c r="AO350" s="24"/>
      <c r="AP350" s="24"/>
    </row>
    <row r="351" spans="36:42" ht="15">
      <c r="AJ351" s="24"/>
      <c r="AK351" s="24"/>
      <c r="AL351" s="24"/>
      <c r="AM351" s="24"/>
      <c r="AN351" s="24"/>
      <c r="AO351" s="24"/>
      <c r="AP351" s="24"/>
    </row>
    <row r="352" spans="36:42" ht="15">
      <c r="AJ352" s="24"/>
      <c r="AK352" s="24"/>
      <c r="AL352" s="24"/>
      <c r="AM352" s="24"/>
      <c r="AN352" s="24"/>
      <c r="AO352" s="24"/>
      <c r="AP352" s="24"/>
    </row>
    <row r="353" spans="36:42" ht="15">
      <c r="AJ353" s="24"/>
      <c r="AK353" s="24"/>
      <c r="AL353" s="24"/>
      <c r="AM353" s="24"/>
      <c r="AN353" s="24"/>
      <c r="AO353" s="24"/>
      <c r="AP353" s="24"/>
    </row>
    <row r="354" spans="36:42" ht="15">
      <c r="AJ354" s="24"/>
      <c r="AK354" s="24"/>
      <c r="AL354" s="24"/>
      <c r="AM354" s="24"/>
      <c r="AN354" s="24"/>
      <c r="AO354" s="24"/>
      <c r="AP354" s="24"/>
    </row>
    <row r="355" spans="36:42" ht="15">
      <c r="AJ355" s="24"/>
      <c r="AK355" s="24"/>
      <c r="AL355" s="24"/>
      <c r="AM355" s="24"/>
      <c r="AN355" s="24"/>
      <c r="AO355" s="24"/>
      <c r="AP355" s="24"/>
    </row>
    <row r="356" spans="36:42" ht="15">
      <c r="AJ356" s="24"/>
      <c r="AK356" s="24"/>
      <c r="AL356" s="24"/>
      <c r="AM356" s="24"/>
      <c r="AN356" s="24"/>
      <c r="AO356" s="24"/>
      <c r="AP356" s="24"/>
    </row>
    <row r="357" spans="36:42" ht="15">
      <c r="AJ357" s="24"/>
      <c r="AK357" s="24"/>
      <c r="AL357" s="24"/>
      <c r="AM357" s="24"/>
      <c r="AN357" s="24"/>
      <c r="AO357" s="24"/>
      <c r="AP357" s="24"/>
    </row>
    <row r="358" spans="36:42" ht="15">
      <c r="AJ358" s="24"/>
      <c r="AK358" s="24"/>
      <c r="AL358" s="24"/>
      <c r="AM358" s="24"/>
      <c r="AN358" s="24"/>
      <c r="AO358" s="24"/>
      <c r="AP358" s="24"/>
    </row>
    <row r="359" spans="36:42" ht="15">
      <c r="AJ359" s="24"/>
      <c r="AK359" s="24"/>
      <c r="AL359" s="24"/>
      <c r="AM359" s="24"/>
      <c r="AN359" s="24"/>
      <c r="AO359" s="24"/>
      <c r="AP359" s="24"/>
    </row>
    <row r="360" spans="36:42" ht="15">
      <c r="AJ360" s="24"/>
      <c r="AK360" s="24"/>
      <c r="AL360" s="24"/>
      <c r="AM360" s="24"/>
      <c r="AN360" s="24"/>
      <c r="AO360" s="24"/>
      <c r="AP360" s="24"/>
    </row>
    <row r="361" spans="36:42" ht="15">
      <c r="AJ361" s="24"/>
      <c r="AK361" s="24"/>
      <c r="AL361" s="24"/>
      <c r="AM361" s="24"/>
      <c r="AN361" s="24"/>
      <c r="AO361" s="24"/>
      <c r="AP361" s="24"/>
    </row>
    <row r="362" spans="36:42" ht="15">
      <c r="AJ362" s="24"/>
      <c r="AK362" s="24"/>
      <c r="AL362" s="24"/>
      <c r="AM362" s="24"/>
      <c r="AN362" s="24"/>
      <c r="AO362" s="24"/>
      <c r="AP362" s="24"/>
    </row>
    <row r="363" spans="36:42" ht="15">
      <c r="AJ363" s="24"/>
      <c r="AK363" s="24"/>
      <c r="AL363" s="24"/>
      <c r="AM363" s="24"/>
      <c r="AN363" s="24"/>
      <c r="AO363" s="24"/>
      <c r="AP363" s="24"/>
    </row>
    <row r="364" spans="36:42" ht="15">
      <c r="AJ364" s="24"/>
      <c r="AK364" s="24"/>
      <c r="AL364" s="24"/>
      <c r="AM364" s="24"/>
      <c r="AN364" s="24"/>
      <c r="AO364" s="24"/>
      <c r="AP364" s="24"/>
    </row>
    <row r="365" spans="36:42" ht="15">
      <c r="AJ365" s="24"/>
      <c r="AK365" s="24"/>
      <c r="AL365" s="24"/>
      <c r="AM365" s="24"/>
      <c r="AN365" s="24"/>
      <c r="AO365" s="24"/>
      <c r="AP365" s="24"/>
    </row>
    <row r="366" spans="36:42" ht="15">
      <c r="AJ366" s="24"/>
      <c r="AK366" s="24"/>
      <c r="AL366" s="24"/>
      <c r="AM366" s="24"/>
      <c r="AN366" s="24"/>
      <c r="AO366" s="24"/>
      <c r="AP366" s="24"/>
    </row>
    <row r="367" spans="36:42" ht="15">
      <c r="AJ367" s="24"/>
      <c r="AK367" s="24"/>
      <c r="AL367" s="24"/>
      <c r="AM367" s="24"/>
      <c r="AN367" s="24"/>
      <c r="AO367" s="24"/>
      <c r="AP367" s="24"/>
    </row>
    <row r="368" spans="36:42" ht="15">
      <c r="AJ368" s="24"/>
      <c r="AK368" s="24"/>
      <c r="AL368" s="24"/>
      <c r="AM368" s="24"/>
      <c r="AN368" s="24"/>
      <c r="AO368" s="24"/>
      <c r="AP368" s="24"/>
    </row>
    <row r="369" spans="36:42" ht="15">
      <c r="AJ369" s="24"/>
      <c r="AK369" s="24"/>
      <c r="AL369" s="24"/>
      <c r="AM369" s="24"/>
      <c r="AN369" s="24"/>
      <c r="AO369" s="24"/>
      <c r="AP369" s="24"/>
    </row>
    <row r="370" spans="36:42" ht="15">
      <c r="AJ370" s="24"/>
      <c r="AK370" s="24"/>
      <c r="AL370" s="24"/>
      <c r="AM370" s="24"/>
      <c r="AN370" s="24"/>
      <c r="AO370" s="24"/>
      <c r="AP370" s="24"/>
    </row>
    <row r="371" spans="36:42" ht="15">
      <c r="AJ371" s="24"/>
      <c r="AK371" s="24"/>
      <c r="AL371" s="24"/>
      <c r="AM371" s="24"/>
      <c r="AN371" s="24"/>
      <c r="AO371" s="24"/>
      <c r="AP371" s="24"/>
    </row>
    <row r="372" spans="36:42" ht="15">
      <c r="AJ372" s="24"/>
      <c r="AK372" s="24"/>
      <c r="AL372" s="24"/>
      <c r="AM372" s="24"/>
      <c r="AN372" s="24"/>
      <c r="AO372" s="24"/>
      <c r="AP372" s="24"/>
    </row>
    <row r="373" spans="36:42" ht="15">
      <c r="AJ373" s="24"/>
      <c r="AK373" s="24"/>
      <c r="AL373" s="24"/>
      <c r="AM373" s="24"/>
      <c r="AN373" s="24"/>
      <c r="AO373" s="24"/>
      <c r="AP373" s="24"/>
    </row>
    <row r="374" spans="36:42" ht="15">
      <c r="AJ374" s="24"/>
      <c r="AK374" s="24"/>
      <c r="AL374" s="24"/>
      <c r="AM374" s="24"/>
      <c r="AN374" s="24"/>
      <c r="AO374" s="24"/>
      <c r="AP374" s="24"/>
    </row>
    <row r="375" spans="36:42" ht="15">
      <c r="AJ375" s="24"/>
      <c r="AK375" s="24"/>
      <c r="AL375" s="24"/>
      <c r="AM375" s="24"/>
      <c r="AN375" s="24"/>
      <c r="AO375" s="24"/>
      <c r="AP375" s="24"/>
    </row>
    <row r="376" spans="36:42" ht="15">
      <c r="AJ376" s="24"/>
      <c r="AK376" s="24"/>
      <c r="AL376" s="24"/>
      <c r="AM376" s="24"/>
      <c r="AN376" s="24"/>
      <c r="AO376" s="24"/>
      <c r="AP376" s="24"/>
    </row>
    <row r="377" spans="36:42" ht="15">
      <c r="AJ377" s="24"/>
      <c r="AK377" s="24"/>
      <c r="AL377" s="24"/>
      <c r="AM377" s="24"/>
      <c r="AN377" s="24"/>
      <c r="AO377" s="24"/>
      <c r="AP377" s="24"/>
    </row>
    <row r="378" spans="36:42" ht="15">
      <c r="AJ378" s="24"/>
      <c r="AK378" s="24"/>
      <c r="AL378" s="24"/>
      <c r="AM378" s="24"/>
      <c r="AN378" s="24"/>
      <c r="AO378" s="24"/>
      <c r="AP378" s="24"/>
    </row>
    <row r="379" spans="36:42" ht="15">
      <c r="AJ379" s="24"/>
      <c r="AK379" s="24"/>
      <c r="AL379" s="24"/>
      <c r="AM379" s="24"/>
      <c r="AN379" s="24"/>
      <c r="AO379" s="24"/>
      <c r="AP379" s="24"/>
    </row>
    <row r="380" spans="36:42" ht="15">
      <c r="AJ380" s="24"/>
      <c r="AK380" s="24"/>
      <c r="AL380" s="24"/>
      <c r="AM380" s="24"/>
      <c r="AN380" s="24"/>
      <c r="AO380" s="24"/>
      <c r="AP380" s="24"/>
    </row>
    <row r="381" spans="36:42" ht="15">
      <c r="AJ381" s="24"/>
      <c r="AK381" s="24"/>
      <c r="AL381" s="24"/>
      <c r="AM381" s="24"/>
      <c r="AN381" s="24"/>
      <c r="AO381" s="24"/>
      <c r="AP381" s="24"/>
    </row>
    <row r="382" spans="36:42" ht="15">
      <c r="AJ382" s="24"/>
      <c r="AK382" s="24"/>
      <c r="AL382" s="24"/>
      <c r="AM382" s="24"/>
      <c r="AN382" s="24"/>
      <c r="AO382" s="24"/>
      <c r="AP382" s="24"/>
    </row>
    <row r="383" spans="36:42" ht="15">
      <c r="AJ383" s="24"/>
      <c r="AK383" s="24"/>
      <c r="AL383" s="24"/>
      <c r="AM383" s="24"/>
      <c r="AN383" s="24"/>
      <c r="AO383" s="24"/>
      <c r="AP383" s="24"/>
    </row>
    <row r="384" spans="36:42" ht="15">
      <c r="AJ384" s="24"/>
      <c r="AK384" s="24"/>
      <c r="AL384" s="24"/>
      <c r="AM384" s="24"/>
      <c r="AN384" s="24"/>
      <c r="AO384" s="24"/>
      <c r="AP384" s="24"/>
    </row>
    <row r="385" spans="36:42" ht="15">
      <c r="AJ385" s="24"/>
      <c r="AK385" s="24"/>
      <c r="AL385" s="24"/>
      <c r="AM385" s="24"/>
      <c r="AN385" s="24"/>
      <c r="AO385" s="24"/>
      <c r="AP385" s="24"/>
    </row>
    <row r="386" spans="36:42" ht="15">
      <c r="AJ386" s="24"/>
      <c r="AK386" s="24"/>
      <c r="AL386" s="24"/>
      <c r="AM386" s="24"/>
      <c r="AN386" s="24"/>
      <c r="AO386" s="24"/>
      <c r="AP386" s="24"/>
    </row>
    <row r="387" spans="36:42" ht="15">
      <c r="AJ387" s="24"/>
      <c r="AK387" s="24"/>
      <c r="AL387" s="24"/>
      <c r="AM387" s="24"/>
      <c r="AN387" s="24"/>
      <c r="AO387" s="24"/>
      <c r="AP387" s="24"/>
    </row>
    <row r="388" spans="36:42" ht="15">
      <c r="AJ388" s="24"/>
      <c r="AK388" s="24"/>
      <c r="AL388" s="24"/>
      <c r="AM388" s="24"/>
      <c r="AN388" s="24"/>
      <c r="AO388" s="24"/>
      <c r="AP388" s="24"/>
    </row>
    <row r="389" spans="36:42" ht="15">
      <c r="AJ389" s="24"/>
      <c r="AK389" s="24"/>
      <c r="AL389" s="24"/>
      <c r="AM389" s="24"/>
      <c r="AN389" s="24"/>
      <c r="AO389" s="24"/>
      <c r="AP389" s="24"/>
    </row>
    <row r="390" spans="36:42" ht="15">
      <c r="AJ390" s="24"/>
      <c r="AK390" s="24"/>
      <c r="AL390" s="24"/>
      <c r="AM390" s="24"/>
      <c r="AN390" s="24"/>
      <c r="AO390" s="24"/>
      <c r="AP390" s="24"/>
    </row>
    <row r="391" spans="36:42" ht="15">
      <c r="AJ391" s="24"/>
      <c r="AK391" s="24"/>
      <c r="AL391" s="24"/>
      <c r="AM391" s="24"/>
      <c r="AN391" s="24"/>
      <c r="AO391" s="24"/>
      <c r="AP391" s="24"/>
    </row>
    <row r="392" spans="36:42" ht="15">
      <c r="AJ392" s="24"/>
      <c r="AK392" s="24"/>
      <c r="AL392" s="24"/>
      <c r="AM392" s="24"/>
      <c r="AN392" s="24"/>
      <c r="AO392" s="24"/>
      <c r="AP392" s="24"/>
    </row>
    <row r="393" spans="36:42" ht="15">
      <c r="AJ393" s="24"/>
      <c r="AK393" s="24"/>
      <c r="AL393" s="24"/>
      <c r="AM393" s="24"/>
      <c r="AN393" s="24"/>
      <c r="AO393" s="24"/>
      <c r="AP393" s="24"/>
    </row>
    <row r="394" spans="36:42" ht="15">
      <c r="AJ394" s="24"/>
      <c r="AK394" s="24"/>
      <c r="AL394" s="24"/>
      <c r="AM394" s="24"/>
      <c r="AN394" s="24"/>
      <c r="AO394" s="24"/>
      <c r="AP394" s="24"/>
    </row>
    <row r="395" spans="36:42" ht="15">
      <c r="AJ395" s="24"/>
      <c r="AK395" s="24"/>
      <c r="AL395" s="24"/>
      <c r="AM395" s="24"/>
      <c r="AN395" s="24"/>
      <c r="AO395" s="24"/>
      <c r="AP395" s="24"/>
    </row>
    <row r="396" spans="36:42" ht="15">
      <c r="AJ396" s="24"/>
      <c r="AK396" s="24"/>
      <c r="AL396" s="24"/>
      <c r="AM396" s="24"/>
      <c r="AN396" s="24"/>
      <c r="AO396" s="24"/>
      <c r="AP396" s="24"/>
    </row>
    <row r="397" spans="36:42" ht="15">
      <c r="AJ397" s="24"/>
      <c r="AK397" s="24"/>
      <c r="AL397" s="24"/>
      <c r="AM397" s="24"/>
      <c r="AN397" s="24"/>
      <c r="AO397" s="24"/>
      <c r="AP397" s="24"/>
    </row>
    <row r="398" spans="36:42" ht="15">
      <c r="AJ398" s="24"/>
      <c r="AK398" s="24"/>
      <c r="AL398" s="24"/>
      <c r="AM398" s="24"/>
      <c r="AN398" s="24"/>
      <c r="AO398" s="24"/>
      <c r="AP398" s="24"/>
    </row>
    <row r="399" spans="36:42" ht="15">
      <c r="AJ399" s="24"/>
      <c r="AK399" s="24"/>
      <c r="AL399" s="24"/>
      <c r="AM399" s="24"/>
      <c r="AN399" s="24"/>
      <c r="AO399" s="24"/>
      <c r="AP399" s="24"/>
    </row>
    <row r="400" spans="36:42" ht="15">
      <c r="AJ400" s="24"/>
      <c r="AK400" s="24"/>
      <c r="AL400" s="24"/>
      <c r="AM400" s="24"/>
      <c r="AN400" s="24"/>
      <c r="AO400" s="24"/>
      <c r="AP400" s="24"/>
    </row>
    <row r="401" spans="36:42" ht="15">
      <c r="AJ401" s="24"/>
      <c r="AK401" s="24"/>
      <c r="AL401" s="24"/>
      <c r="AM401" s="24"/>
      <c r="AN401" s="24"/>
      <c r="AO401" s="24"/>
      <c r="AP401" s="24"/>
    </row>
    <row r="402" spans="36:42" ht="15">
      <c r="AJ402" s="24"/>
      <c r="AK402" s="24"/>
      <c r="AL402" s="24"/>
      <c r="AM402" s="24"/>
      <c r="AN402" s="24"/>
      <c r="AO402" s="24"/>
      <c r="AP402" s="24"/>
    </row>
    <row r="403" spans="36:42" ht="15">
      <c r="AJ403" s="24"/>
      <c r="AK403" s="24"/>
      <c r="AL403" s="24"/>
      <c r="AM403" s="24"/>
      <c r="AN403" s="24"/>
      <c r="AO403" s="24"/>
      <c r="AP403" s="24"/>
    </row>
    <row r="404" spans="36:42" ht="15">
      <c r="AJ404" s="24"/>
      <c r="AK404" s="24"/>
      <c r="AL404" s="24"/>
      <c r="AM404" s="24"/>
      <c r="AN404" s="24"/>
      <c r="AO404" s="24"/>
      <c r="AP404" s="24"/>
    </row>
    <row r="405" spans="36:42" ht="15">
      <c r="AJ405" s="24"/>
      <c r="AK405" s="24"/>
      <c r="AL405" s="24"/>
      <c r="AM405" s="24"/>
      <c r="AN405" s="24"/>
      <c r="AO405" s="24"/>
      <c r="AP405" s="24"/>
    </row>
    <row r="406" spans="36:42" ht="15">
      <c r="AJ406" s="24"/>
      <c r="AK406" s="24"/>
      <c r="AL406" s="24"/>
      <c r="AM406" s="24"/>
      <c r="AN406" s="24"/>
      <c r="AO406" s="24"/>
      <c r="AP406" s="24"/>
    </row>
    <row r="407" spans="36:42" ht="15">
      <c r="AJ407" s="24"/>
      <c r="AK407" s="24"/>
      <c r="AL407" s="24"/>
      <c r="AM407" s="24"/>
      <c r="AN407" s="24"/>
      <c r="AO407" s="24"/>
      <c r="AP407" s="24"/>
    </row>
    <row r="408" spans="36:42" ht="15">
      <c r="AJ408" s="24"/>
      <c r="AK408" s="24"/>
      <c r="AL408" s="24"/>
      <c r="AM408" s="24"/>
      <c r="AN408" s="24"/>
      <c r="AO408" s="24"/>
      <c r="AP408" s="24"/>
    </row>
    <row r="409" spans="36:42" ht="15">
      <c r="AJ409" s="24"/>
      <c r="AK409" s="24"/>
      <c r="AL409" s="24"/>
      <c r="AM409" s="24"/>
      <c r="AN409" s="24"/>
      <c r="AO409" s="24"/>
      <c r="AP409" s="24"/>
    </row>
    <row r="410" spans="36:42" ht="15">
      <c r="AJ410" s="24"/>
      <c r="AK410" s="24"/>
      <c r="AL410" s="24"/>
      <c r="AM410" s="24"/>
      <c r="AN410" s="24"/>
      <c r="AO410" s="24"/>
      <c r="AP410" s="24"/>
    </row>
    <row r="411" spans="36:42" ht="15">
      <c r="AJ411" s="24"/>
      <c r="AK411" s="24"/>
      <c r="AL411" s="24"/>
      <c r="AM411" s="24"/>
      <c r="AN411" s="24"/>
      <c r="AO411" s="24"/>
      <c r="AP411" s="24"/>
    </row>
    <row r="412" spans="36:42" ht="15">
      <c r="AJ412" s="24"/>
      <c r="AK412" s="24"/>
      <c r="AL412" s="24"/>
      <c r="AM412" s="24"/>
      <c r="AN412" s="24"/>
      <c r="AO412" s="24"/>
      <c r="AP412" s="24"/>
    </row>
    <row r="413" spans="36:42" ht="15">
      <c r="AJ413" s="24"/>
      <c r="AK413" s="24"/>
      <c r="AL413" s="24"/>
      <c r="AM413" s="24"/>
      <c r="AN413" s="24"/>
      <c r="AO413" s="24"/>
      <c r="AP413" s="24"/>
    </row>
    <row r="414" spans="36:42" ht="15">
      <c r="AJ414" s="24"/>
      <c r="AK414" s="24"/>
      <c r="AL414" s="24"/>
      <c r="AM414" s="24"/>
      <c r="AN414" s="24"/>
      <c r="AO414" s="24"/>
      <c r="AP414" s="24"/>
    </row>
    <row r="415" spans="36:42" ht="15">
      <c r="AJ415" s="24"/>
      <c r="AK415" s="24"/>
      <c r="AL415" s="24"/>
      <c r="AM415" s="24"/>
      <c r="AN415" s="24"/>
      <c r="AO415" s="24"/>
      <c r="AP415" s="24"/>
    </row>
    <row r="416" spans="36:42" ht="15">
      <c r="AJ416" s="24"/>
      <c r="AK416" s="24"/>
      <c r="AL416" s="24"/>
      <c r="AM416" s="24"/>
      <c r="AN416" s="24"/>
      <c r="AO416" s="24"/>
      <c r="AP416" s="24"/>
    </row>
    <row r="417" spans="36:42" ht="15">
      <c r="AJ417" s="24"/>
      <c r="AK417" s="24"/>
      <c r="AL417" s="24"/>
      <c r="AM417" s="24"/>
      <c r="AN417" s="24"/>
      <c r="AO417" s="24"/>
      <c r="AP417" s="24"/>
    </row>
    <row r="418" spans="36:42" ht="15">
      <c r="AJ418" s="24"/>
      <c r="AK418" s="24"/>
      <c r="AL418" s="24"/>
      <c r="AM418" s="24"/>
      <c r="AN418" s="24"/>
      <c r="AO418" s="24"/>
      <c r="AP418" s="24"/>
    </row>
    <row r="419" spans="36:42" ht="15">
      <c r="AJ419" s="24"/>
      <c r="AK419" s="24"/>
      <c r="AL419" s="24"/>
      <c r="AM419" s="24"/>
      <c r="AN419" s="24"/>
      <c r="AO419" s="24"/>
      <c r="AP419" s="24"/>
    </row>
    <row r="420" spans="36:42" ht="15">
      <c r="AJ420" s="24"/>
      <c r="AK420" s="24"/>
      <c r="AL420" s="24"/>
      <c r="AM420" s="24"/>
      <c r="AN420" s="24"/>
      <c r="AO420" s="24"/>
      <c r="AP420" s="24"/>
    </row>
    <row r="421" spans="36:42" ht="15">
      <c r="AJ421" s="24"/>
      <c r="AK421" s="24"/>
      <c r="AL421" s="24"/>
      <c r="AM421" s="24"/>
      <c r="AN421" s="24"/>
      <c r="AO421" s="24"/>
      <c r="AP421" s="24"/>
    </row>
    <row r="422" spans="36:42" ht="15">
      <c r="AJ422" s="24"/>
      <c r="AK422" s="24"/>
      <c r="AL422" s="24"/>
      <c r="AM422" s="24"/>
      <c r="AN422" s="24"/>
      <c r="AO422" s="24"/>
      <c r="AP422" s="24"/>
    </row>
    <row r="423" spans="36:42" ht="15">
      <c r="AJ423" s="24"/>
      <c r="AK423" s="24"/>
      <c r="AL423" s="24"/>
      <c r="AM423" s="24"/>
      <c r="AN423" s="24"/>
      <c r="AO423" s="24"/>
      <c r="AP423" s="24"/>
    </row>
    <row r="424" spans="36:42" ht="15">
      <c r="AJ424" s="24"/>
      <c r="AK424" s="24"/>
      <c r="AL424" s="24"/>
      <c r="AM424" s="24"/>
      <c r="AN424" s="24"/>
      <c r="AO424" s="24"/>
      <c r="AP424" s="24"/>
    </row>
    <row r="425" spans="36:42" ht="15">
      <c r="AJ425" s="24"/>
      <c r="AK425" s="24"/>
      <c r="AL425" s="24"/>
      <c r="AM425" s="24"/>
      <c r="AN425" s="24"/>
      <c r="AO425" s="24"/>
      <c r="AP425" s="24"/>
    </row>
    <row r="426" spans="36:42" ht="15">
      <c r="AJ426" s="24"/>
      <c r="AK426" s="24"/>
      <c r="AL426" s="24"/>
      <c r="AM426" s="24"/>
      <c r="AN426" s="24"/>
      <c r="AO426" s="24"/>
      <c r="AP426" s="24"/>
    </row>
    <row r="427" spans="36:42" ht="15">
      <c r="AJ427" s="24"/>
      <c r="AK427" s="24"/>
      <c r="AL427" s="24"/>
      <c r="AM427" s="24"/>
      <c r="AN427" s="24"/>
      <c r="AO427" s="24"/>
      <c r="AP427" s="24"/>
    </row>
    <row r="428" spans="36:42" ht="15">
      <c r="AJ428" s="24"/>
      <c r="AK428" s="24"/>
      <c r="AL428" s="24"/>
      <c r="AM428" s="24"/>
      <c r="AN428" s="24"/>
      <c r="AO428" s="24"/>
      <c r="AP428" s="24"/>
    </row>
    <row r="429" spans="36:42" ht="15">
      <c r="AJ429" s="24"/>
      <c r="AK429" s="24"/>
      <c r="AL429" s="24"/>
      <c r="AM429" s="24"/>
      <c r="AN429" s="24"/>
      <c r="AO429" s="24"/>
      <c r="AP429" s="24"/>
    </row>
    <row r="430" spans="36:42" ht="15">
      <c r="AJ430" s="24"/>
      <c r="AK430" s="24"/>
      <c r="AL430" s="24"/>
      <c r="AM430" s="24"/>
      <c r="AN430" s="24"/>
      <c r="AO430" s="24"/>
      <c r="AP430" s="24"/>
    </row>
    <row r="431" spans="36:42" ht="15">
      <c r="AJ431" s="24"/>
      <c r="AK431" s="24"/>
      <c r="AL431" s="24"/>
      <c r="AM431" s="24"/>
      <c r="AN431" s="24"/>
      <c r="AO431" s="24"/>
      <c r="AP431" s="24"/>
    </row>
    <row r="432" spans="36:42" ht="15">
      <c r="AJ432" s="24"/>
      <c r="AK432" s="24"/>
      <c r="AL432" s="24"/>
      <c r="AM432" s="24"/>
      <c r="AN432" s="24"/>
      <c r="AO432" s="24"/>
      <c r="AP432" s="24"/>
    </row>
    <row r="433" spans="36:42" ht="15">
      <c r="AJ433" s="24"/>
      <c r="AK433" s="24"/>
      <c r="AL433" s="24"/>
      <c r="AM433" s="24"/>
      <c r="AN433" s="24"/>
      <c r="AO433" s="24"/>
      <c r="AP433" s="24"/>
    </row>
    <row r="434" spans="36:42" ht="15">
      <c r="AJ434" s="24"/>
      <c r="AK434" s="24"/>
      <c r="AL434" s="24"/>
      <c r="AM434" s="24"/>
      <c r="AN434" s="24"/>
      <c r="AO434" s="24"/>
      <c r="AP434" s="24"/>
    </row>
    <row r="435" spans="36:42" ht="15">
      <c r="AJ435" s="24"/>
      <c r="AK435" s="24"/>
      <c r="AL435" s="24"/>
      <c r="AM435" s="24"/>
      <c r="AN435" s="24"/>
      <c r="AO435" s="24"/>
      <c r="AP435" s="24"/>
    </row>
    <row r="436" spans="36:42" ht="15">
      <c r="AJ436" s="24"/>
      <c r="AK436" s="24"/>
      <c r="AL436" s="24"/>
      <c r="AM436" s="24"/>
      <c r="AN436" s="24"/>
      <c r="AO436" s="24"/>
      <c r="AP436" s="24"/>
    </row>
    <row r="437" spans="36:42" ht="15">
      <c r="AJ437" s="24"/>
      <c r="AK437" s="24"/>
      <c r="AL437" s="24"/>
      <c r="AM437" s="24"/>
      <c r="AN437" s="24"/>
      <c r="AO437" s="24"/>
      <c r="AP437" s="24"/>
    </row>
    <row r="438" spans="36:42" ht="15">
      <c r="AJ438" s="24"/>
      <c r="AK438" s="24"/>
      <c r="AL438" s="24"/>
      <c r="AM438" s="24"/>
      <c r="AN438" s="24"/>
      <c r="AO438" s="24"/>
      <c r="AP438" s="24"/>
    </row>
    <row r="439" spans="36:42" ht="15">
      <c r="AJ439" s="24"/>
      <c r="AK439" s="24"/>
      <c r="AL439" s="24"/>
      <c r="AM439" s="24"/>
      <c r="AN439" s="24"/>
      <c r="AO439" s="24"/>
      <c r="AP439" s="24"/>
    </row>
    <row r="440" spans="36:42" ht="15">
      <c r="AJ440" s="24"/>
      <c r="AK440" s="24"/>
      <c r="AL440" s="24"/>
      <c r="AM440" s="24"/>
      <c r="AN440" s="24"/>
      <c r="AO440" s="24"/>
      <c r="AP440" s="24"/>
    </row>
    <row r="441" spans="36:42" ht="15">
      <c r="AJ441" s="24"/>
      <c r="AK441" s="24"/>
      <c r="AL441" s="24"/>
      <c r="AM441" s="24"/>
      <c r="AN441" s="24"/>
      <c r="AO441" s="24"/>
      <c r="AP441" s="24"/>
    </row>
    <row r="442" spans="36:42" ht="15">
      <c r="AJ442" s="24"/>
      <c r="AK442" s="24"/>
      <c r="AL442" s="24"/>
      <c r="AM442" s="24"/>
      <c r="AN442" s="24"/>
      <c r="AO442" s="24"/>
      <c r="AP442" s="24"/>
    </row>
    <row r="443" spans="36:42" ht="15">
      <c r="AJ443" s="24"/>
      <c r="AK443" s="24"/>
      <c r="AL443" s="24"/>
      <c r="AM443" s="24"/>
      <c r="AN443" s="24"/>
      <c r="AO443" s="24"/>
      <c r="AP443" s="24"/>
    </row>
    <row r="444" spans="36:42" ht="15">
      <c r="AJ444" s="24"/>
      <c r="AK444" s="24"/>
      <c r="AL444" s="24"/>
      <c r="AM444" s="24"/>
      <c r="AN444" s="24"/>
      <c r="AO444" s="24"/>
      <c r="AP444" s="24"/>
    </row>
    <row r="445" spans="36:42" ht="15">
      <c r="AJ445" s="24"/>
      <c r="AK445" s="24"/>
      <c r="AL445" s="24"/>
      <c r="AM445" s="24"/>
      <c r="AN445" s="24"/>
      <c r="AO445" s="24"/>
      <c r="AP445" s="24"/>
    </row>
    <row r="446" spans="36:42" ht="15">
      <c r="AJ446" s="24"/>
      <c r="AK446" s="24"/>
      <c r="AL446" s="24"/>
      <c r="AM446" s="24"/>
      <c r="AN446" s="24"/>
      <c r="AO446" s="24"/>
      <c r="AP446" s="24"/>
    </row>
    <row r="447" spans="36:42" ht="15">
      <c r="AJ447" s="24"/>
      <c r="AK447" s="24"/>
      <c r="AL447" s="24"/>
      <c r="AM447" s="24"/>
      <c r="AN447" s="24"/>
      <c r="AO447" s="24"/>
      <c r="AP447" s="24"/>
    </row>
    <row r="448" spans="36:42" ht="15">
      <c r="AJ448" s="24"/>
      <c r="AK448" s="24"/>
      <c r="AL448" s="24"/>
      <c r="AM448" s="24"/>
      <c r="AN448" s="24"/>
      <c r="AO448" s="24"/>
      <c r="AP448" s="24"/>
    </row>
    <row r="449" spans="36:42" ht="15">
      <c r="AJ449" s="24"/>
      <c r="AK449" s="24"/>
      <c r="AL449" s="24"/>
      <c r="AM449" s="24"/>
      <c r="AN449" s="24"/>
      <c r="AO449" s="24"/>
      <c r="AP449" s="24"/>
    </row>
    <row r="450" spans="36:42" ht="15">
      <c r="AJ450" s="24"/>
      <c r="AK450" s="24"/>
      <c r="AL450" s="24"/>
      <c r="AM450" s="24"/>
      <c r="AN450" s="24"/>
      <c r="AO450" s="24"/>
      <c r="AP450" s="24"/>
    </row>
    <row r="451" spans="36:42" ht="15">
      <c r="AJ451" s="24"/>
      <c r="AK451" s="24"/>
      <c r="AL451" s="24"/>
      <c r="AM451" s="24"/>
      <c r="AN451" s="24"/>
      <c r="AO451" s="24"/>
      <c r="AP451" s="24"/>
    </row>
    <row r="452" spans="36:42" ht="15">
      <c r="AJ452" s="24"/>
      <c r="AK452" s="24"/>
      <c r="AL452" s="24"/>
      <c r="AM452" s="24"/>
      <c r="AN452" s="24"/>
      <c r="AO452" s="24"/>
      <c r="AP452" s="24"/>
    </row>
    <row r="453" spans="36:42" ht="15">
      <c r="AJ453" s="24"/>
      <c r="AK453" s="24"/>
      <c r="AL453" s="24"/>
      <c r="AM453" s="24"/>
      <c r="AN453" s="24"/>
      <c r="AO453" s="24"/>
      <c r="AP453" s="24"/>
    </row>
    <row r="454" spans="36:42" ht="15">
      <c r="AJ454" s="24"/>
      <c r="AK454" s="24"/>
      <c r="AL454" s="24"/>
      <c r="AM454" s="24"/>
      <c r="AN454" s="24"/>
      <c r="AO454" s="24"/>
      <c r="AP454" s="24"/>
    </row>
    <row r="455" spans="36:42" ht="15">
      <c r="AJ455" s="24"/>
      <c r="AK455" s="24"/>
      <c r="AL455" s="24"/>
      <c r="AM455" s="24"/>
      <c r="AN455" s="24"/>
      <c r="AO455" s="24"/>
      <c r="AP455" s="24"/>
    </row>
    <row r="456" spans="36:42" ht="15">
      <c r="AJ456" s="24"/>
      <c r="AK456" s="24"/>
      <c r="AL456" s="24"/>
      <c r="AM456" s="24"/>
      <c r="AN456" s="24"/>
      <c r="AO456" s="24"/>
      <c r="AP456" s="24"/>
    </row>
    <row r="457" spans="36:42" ht="15">
      <c r="AJ457" s="24"/>
      <c r="AK457" s="24"/>
      <c r="AL457" s="24"/>
      <c r="AM457" s="24"/>
      <c r="AN457" s="24"/>
      <c r="AO457" s="24"/>
      <c r="AP457" s="24"/>
    </row>
    <row r="458" spans="36:42" ht="15">
      <c r="AJ458" s="24"/>
      <c r="AK458" s="24"/>
      <c r="AL458" s="24"/>
      <c r="AM458" s="24"/>
      <c r="AN458" s="24"/>
      <c r="AO458" s="24"/>
      <c r="AP458" s="24"/>
    </row>
    <row r="459" spans="36:42" ht="15">
      <c r="AJ459" s="24"/>
      <c r="AK459" s="24"/>
      <c r="AL459" s="24"/>
      <c r="AM459" s="24"/>
      <c r="AN459" s="24"/>
      <c r="AO459" s="24"/>
      <c r="AP459" s="24"/>
    </row>
    <row r="460" spans="36:42" ht="15">
      <c r="AJ460" s="24"/>
      <c r="AK460" s="24"/>
      <c r="AL460" s="24"/>
      <c r="AM460" s="24"/>
      <c r="AN460" s="24"/>
      <c r="AO460" s="24"/>
      <c r="AP460" s="24"/>
    </row>
    <row r="461" spans="36:42" ht="15">
      <c r="AJ461" s="24"/>
      <c r="AK461" s="24"/>
      <c r="AL461" s="24"/>
      <c r="AM461" s="24"/>
      <c r="AN461" s="24"/>
      <c r="AO461" s="24"/>
      <c r="AP461" s="24"/>
    </row>
    <row r="462" spans="36:42" ht="15">
      <c r="AJ462" s="24"/>
      <c r="AK462" s="24"/>
      <c r="AL462" s="24"/>
      <c r="AM462" s="24"/>
      <c r="AN462" s="24"/>
      <c r="AO462" s="24"/>
      <c r="AP462" s="24"/>
    </row>
    <row r="463" spans="36:42" ht="15">
      <c r="AJ463" s="24"/>
      <c r="AK463" s="24"/>
      <c r="AL463" s="24"/>
      <c r="AM463" s="24"/>
      <c r="AN463" s="24"/>
      <c r="AO463" s="24"/>
      <c r="AP463" s="24"/>
    </row>
    <row r="464" spans="36:42" ht="15">
      <c r="AJ464" s="24"/>
      <c r="AK464" s="24"/>
      <c r="AL464" s="24"/>
      <c r="AM464" s="24"/>
      <c r="AN464" s="24"/>
      <c r="AO464" s="24"/>
      <c r="AP464" s="24"/>
    </row>
    <row r="465" spans="36:42" ht="15">
      <c r="AJ465" s="24"/>
      <c r="AK465" s="24"/>
      <c r="AL465" s="24"/>
      <c r="AM465" s="24"/>
      <c r="AN465" s="24"/>
      <c r="AO465" s="24"/>
      <c r="AP465" s="24"/>
    </row>
    <row r="466" spans="36:42" ht="15">
      <c r="AJ466" s="24"/>
      <c r="AK466" s="24"/>
      <c r="AL466" s="24"/>
      <c r="AM466" s="24"/>
      <c r="AN466" s="24"/>
      <c r="AO466" s="24"/>
      <c r="AP466" s="24"/>
    </row>
    <row r="467" spans="36:42" ht="15">
      <c r="AJ467" s="24"/>
      <c r="AK467" s="24"/>
      <c r="AL467" s="24"/>
      <c r="AM467" s="24"/>
      <c r="AN467" s="24"/>
      <c r="AO467" s="24"/>
      <c r="AP467" s="24"/>
    </row>
    <row r="468" spans="36:42" ht="15">
      <c r="AJ468" s="24"/>
      <c r="AK468" s="24"/>
      <c r="AL468" s="24"/>
      <c r="AM468" s="24"/>
      <c r="AN468" s="24"/>
      <c r="AO468" s="24"/>
      <c r="AP468" s="24"/>
    </row>
    <row r="469" spans="36:42" ht="15">
      <c r="AJ469" s="24"/>
      <c r="AK469" s="24"/>
      <c r="AL469" s="24"/>
      <c r="AM469" s="24"/>
      <c r="AN469" s="24"/>
      <c r="AO469" s="24"/>
      <c r="AP469" s="24"/>
    </row>
    <row r="470" spans="36:42" ht="15">
      <c r="AJ470" s="24"/>
      <c r="AK470" s="24"/>
      <c r="AL470" s="24"/>
      <c r="AM470" s="24"/>
      <c r="AN470" s="24"/>
      <c r="AO470" s="24"/>
      <c r="AP470" s="24"/>
    </row>
    <row r="471" spans="36:42" ht="15">
      <c r="AJ471" s="24"/>
      <c r="AK471" s="24"/>
      <c r="AL471" s="24"/>
      <c r="AM471" s="24"/>
      <c r="AN471" s="24"/>
      <c r="AO471" s="24"/>
      <c r="AP471" s="24"/>
    </row>
    <row r="472" spans="36:42" ht="15">
      <c r="AJ472" s="24"/>
      <c r="AK472" s="24"/>
      <c r="AL472" s="24"/>
      <c r="AM472" s="24"/>
      <c r="AN472" s="24"/>
      <c r="AO472" s="24"/>
      <c r="AP472" s="24"/>
    </row>
    <row r="473" spans="36:42" ht="15">
      <c r="AJ473" s="24"/>
      <c r="AK473" s="24"/>
      <c r="AL473" s="24"/>
      <c r="AM473" s="24"/>
      <c r="AN473" s="24"/>
      <c r="AO473" s="24"/>
      <c r="AP473" s="24"/>
    </row>
    <row r="474" spans="36:42" ht="15">
      <c r="AJ474" s="24"/>
      <c r="AK474" s="24"/>
      <c r="AL474" s="24"/>
      <c r="AM474" s="24"/>
      <c r="AN474" s="24"/>
      <c r="AO474" s="24"/>
      <c r="AP474" s="24"/>
    </row>
    <row r="475" spans="36:42" ht="15">
      <c r="AJ475" s="24"/>
      <c r="AK475" s="24"/>
      <c r="AL475" s="24"/>
      <c r="AM475" s="24"/>
      <c r="AN475" s="24"/>
      <c r="AO475" s="24"/>
      <c r="AP475" s="24"/>
    </row>
    <row r="476" spans="36:42" ht="15">
      <c r="AJ476" s="24"/>
      <c r="AK476" s="24"/>
      <c r="AL476" s="24"/>
      <c r="AM476" s="24"/>
      <c r="AN476" s="24"/>
      <c r="AO476" s="24"/>
      <c r="AP476" s="24"/>
    </row>
    <row r="477" spans="36:42" ht="15">
      <c r="AJ477" s="24"/>
      <c r="AK477" s="24"/>
      <c r="AL477" s="24"/>
      <c r="AM477" s="24"/>
      <c r="AN477" s="24"/>
      <c r="AO477" s="24"/>
      <c r="AP477" s="24"/>
    </row>
    <row r="478" spans="36:42" ht="15">
      <c r="AJ478" s="24"/>
      <c r="AK478" s="24"/>
      <c r="AL478" s="24"/>
      <c r="AM478" s="24"/>
      <c r="AN478" s="24"/>
      <c r="AO478" s="24"/>
      <c r="AP478" s="24"/>
    </row>
    <row r="479" spans="36:42" ht="15">
      <c r="AJ479" s="24"/>
      <c r="AK479" s="24"/>
      <c r="AL479" s="24"/>
      <c r="AM479" s="24"/>
      <c r="AN479" s="24"/>
      <c r="AO479" s="24"/>
      <c r="AP479" s="24"/>
    </row>
    <row r="480" spans="36:42" ht="15">
      <c r="AJ480" s="24"/>
      <c r="AK480" s="24"/>
      <c r="AL480" s="24"/>
      <c r="AM480" s="24"/>
      <c r="AN480" s="24"/>
      <c r="AO480" s="24"/>
      <c r="AP480" s="24"/>
    </row>
    <row r="481" spans="36:42" ht="15">
      <c r="AJ481" s="24"/>
      <c r="AK481" s="24"/>
      <c r="AL481" s="24"/>
      <c r="AM481" s="24"/>
      <c r="AN481" s="24"/>
      <c r="AO481" s="24"/>
      <c r="AP481" s="24"/>
    </row>
    <row r="482" spans="36:42" ht="15">
      <c r="AJ482" s="24"/>
      <c r="AK482" s="24"/>
      <c r="AL482" s="24"/>
      <c r="AM482" s="24"/>
      <c r="AN482" s="24"/>
      <c r="AO482" s="24"/>
      <c r="AP482" s="24"/>
    </row>
    <row r="483" spans="36:42" ht="15">
      <c r="AJ483" s="24"/>
      <c r="AK483" s="24"/>
      <c r="AL483" s="24"/>
      <c r="AM483" s="24"/>
      <c r="AN483" s="24"/>
      <c r="AO483" s="24"/>
      <c r="AP483" s="24"/>
    </row>
    <row r="484" spans="36:42" ht="15">
      <c r="AJ484" s="24"/>
      <c r="AK484" s="24"/>
      <c r="AL484" s="24"/>
      <c r="AM484" s="24"/>
      <c r="AN484" s="24"/>
      <c r="AO484" s="24"/>
      <c r="AP484" s="24"/>
    </row>
    <row r="485" spans="36:42" ht="15">
      <c r="AJ485" s="24"/>
      <c r="AK485" s="24"/>
      <c r="AL485" s="24"/>
      <c r="AM485" s="24"/>
      <c r="AN485" s="24"/>
      <c r="AO485" s="24"/>
      <c r="AP485" s="24"/>
    </row>
    <row r="486" spans="36:42" ht="15">
      <c r="AJ486" s="24"/>
      <c r="AK486" s="24"/>
      <c r="AL486" s="24"/>
      <c r="AM486" s="24"/>
      <c r="AN486" s="24"/>
      <c r="AO486" s="24"/>
      <c r="AP486" s="24"/>
    </row>
    <row r="487" spans="36:42" ht="15">
      <c r="AJ487" s="24"/>
      <c r="AK487" s="24"/>
      <c r="AL487" s="24"/>
      <c r="AM487" s="24"/>
      <c r="AN487" s="24"/>
      <c r="AO487" s="24"/>
      <c r="AP487" s="24"/>
    </row>
    <row r="488" spans="36:42" ht="15">
      <c r="AJ488" s="24"/>
      <c r="AK488" s="24"/>
      <c r="AL488" s="24"/>
      <c r="AM488" s="24"/>
      <c r="AN488" s="24"/>
      <c r="AO488" s="24"/>
      <c r="AP488" s="24"/>
    </row>
    <row r="489" spans="36:42" ht="15">
      <c r="AJ489" s="24"/>
      <c r="AK489" s="24"/>
      <c r="AL489" s="24"/>
      <c r="AM489" s="24"/>
      <c r="AN489" s="24"/>
      <c r="AO489" s="24"/>
      <c r="AP489" s="24"/>
    </row>
    <row r="490" spans="36:42" ht="15">
      <c r="AJ490" s="24"/>
      <c r="AK490" s="24"/>
      <c r="AL490" s="24"/>
      <c r="AM490" s="24"/>
      <c r="AN490" s="24"/>
      <c r="AO490" s="24"/>
      <c r="AP490" s="24"/>
    </row>
    <row r="491" spans="36:42" ht="15">
      <c r="AJ491" s="24"/>
      <c r="AK491" s="24"/>
      <c r="AL491" s="24"/>
      <c r="AM491" s="24"/>
      <c r="AN491" s="24"/>
      <c r="AO491" s="24"/>
      <c r="AP491" s="24"/>
    </row>
    <row r="492" spans="36:42" ht="15">
      <c r="AJ492" s="24"/>
      <c r="AK492" s="24"/>
      <c r="AL492" s="24"/>
      <c r="AM492" s="24"/>
      <c r="AN492" s="24"/>
      <c r="AO492" s="24"/>
      <c r="AP492" s="24"/>
    </row>
    <row r="493" spans="36:42" ht="15">
      <c r="AJ493" s="24"/>
      <c r="AK493" s="24"/>
      <c r="AL493" s="24"/>
      <c r="AM493" s="24"/>
      <c r="AN493" s="24"/>
      <c r="AO493" s="24"/>
      <c r="AP493" s="24"/>
    </row>
    <row r="494" spans="36:42" ht="15">
      <c r="AJ494" s="24"/>
      <c r="AK494" s="24"/>
      <c r="AL494" s="24"/>
      <c r="AM494" s="24"/>
      <c r="AN494" s="24"/>
      <c r="AO494" s="24"/>
      <c r="AP494" s="24"/>
    </row>
    <row r="495" spans="36:42" ht="15">
      <c r="AJ495" s="24"/>
      <c r="AK495" s="24"/>
      <c r="AL495" s="24"/>
      <c r="AM495" s="24"/>
      <c r="AN495" s="24"/>
      <c r="AO495" s="24"/>
      <c r="AP495" s="24"/>
    </row>
    <row r="496" spans="36:42" ht="15">
      <c r="AJ496" s="24"/>
      <c r="AK496" s="24"/>
      <c r="AL496" s="24"/>
      <c r="AM496" s="24"/>
      <c r="AN496" s="24"/>
      <c r="AO496" s="24"/>
      <c r="AP496" s="24"/>
    </row>
    <row r="497" spans="36:42" ht="15">
      <c r="AJ497" s="24"/>
      <c r="AK497" s="24"/>
      <c r="AL497" s="24"/>
      <c r="AM497" s="24"/>
      <c r="AN497" s="24"/>
      <c r="AO497" s="24"/>
      <c r="AP497" s="24"/>
    </row>
    <row r="498" spans="36:42" ht="15">
      <c r="AJ498" s="24"/>
      <c r="AK498" s="24"/>
      <c r="AL498" s="24"/>
      <c r="AM498" s="24"/>
      <c r="AN498" s="24"/>
      <c r="AO498" s="24"/>
      <c r="AP498" s="24"/>
    </row>
    <row r="499" spans="36:42" ht="15">
      <c r="AJ499" s="24"/>
      <c r="AK499" s="24"/>
      <c r="AL499" s="24"/>
      <c r="AM499" s="24"/>
      <c r="AN499" s="24"/>
      <c r="AO499" s="24"/>
      <c r="AP499" s="24"/>
    </row>
    <row r="500" spans="36:42" ht="15">
      <c r="AJ500" s="24"/>
      <c r="AK500" s="24"/>
      <c r="AL500" s="24"/>
      <c r="AM500" s="24"/>
      <c r="AN500" s="24"/>
      <c r="AO500" s="24"/>
      <c r="AP500" s="24"/>
    </row>
    <row r="501" spans="36:42" ht="15">
      <c r="AJ501" s="24"/>
      <c r="AK501" s="24"/>
      <c r="AL501" s="24"/>
      <c r="AM501" s="24"/>
      <c r="AN501" s="24"/>
      <c r="AO501" s="24"/>
      <c r="AP501" s="24"/>
    </row>
    <row r="502" spans="36:42" ht="15">
      <c r="AJ502" s="24"/>
      <c r="AK502" s="24"/>
      <c r="AL502" s="24"/>
      <c r="AM502" s="24"/>
      <c r="AN502" s="24"/>
      <c r="AO502" s="24"/>
      <c r="AP502" s="24"/>
    </row>
    <row r="503" spans="36:42" ht="15">
      <c r="AJ503" s="24"/>
      <c r="AK503" s="24"/>
      <c r="AL503" s="24"/>
      <c r="AM503" s="24"/>
      <c r="AN503" s="24"/>
      <c r="AO503" s="24"/>
      <c r="AP503" s="24"/>
    </row>
    <row r="504" spans="36:42" ht="15">
      <c r="AJ504" s="24"/>
      <c r="AK504" s="24"/>
      <c r="AL504" s="24"/>
      <c r="AM504" s="24"/>
      <c r="AN504" s="24"/>
      <c r="AO504" s="24"/>
      <c r="AP504" s="24"/>
    </row>
    <row r="505" spans="36:42" ht="15">
      <c r="AJ505" s="24"/>
      <c r="AK505" s="24"/>
      <c r="AL505" s="24"/>
      <c r="AM505" s="24"/>
      <c r="AN505" s="24"/>
      <c r="AO505" s="24"/>
      <c r="AP505" s="24"/>
    </row>
    <row r="506" spans="36:42" ht="15">
      <c r="AJ506" s="24"/>
      <c r="AK506" s="24"/>
      <c r="AL506" s="24"/>
      <c r="AM506" s="24"/>
      <c r="AN506" s="24"/>
      <c r="AO506" s="24"/>
      <c r="AP506" s="24"/>
    </row>
    <row r="507" spans="36:42" ht="15">
      <c r="AJ507" s="24"/>
      <c r="AK507" s="24"/>
      <c r="AL507" s="24"/>
      <c r="AM507" s="24"/>
      <c r="AN507" s="24"/>
      <c r="AO507" s="24"/>
      <c r="AP507" s="24"/>
    </row>
    <row r="508" spans="36:42" ht="15">
      <c r="AJ508" s="24"/>
      <c r="AK508" s="24"/>
      <c r="AL508" s="24"/>
      <c r="AM508" s="24"/>
      <c r="AN508" s="24"/>
      <c r="AO508" s="24"/>
      <c r="AP508" s="24"/>
    </row>
    <row r="509" spans="36:42" ht="15">
      <c r="AJ509" s="24"/>
      <c r="AK509" s="24"/>
      <c r="AL509" s="24"/>
      <c r="AM509" s="24"/>
      <c r="AN509" s="24"/>
      <c r="AO509" s="24"/>
      <c r="AP509" s="24"/>
    </row>
    <row r="510" spans="36:42" ht="15">
      <c r="AJ510" s="24"/>
      <c r="AK510" s="24"/>
      <c r="AL510" s="24"/>
      <c r="AM510" s="24"/>
      <c r="AN510" s="24"/>
      <c r="AO510" s="24"/>
      <c r="AP510" s="24"/>
    </row>
    <row r="511" spans="36:42" ht="15">
      <c r="AJ511" s="24"/>
      <c r="AK511" s="24"/>
      <c r="AL511" s="24"/>
      <c r="AM511" s="24"/>
      <c r="AN511" s="24"/>
      <c r="AO511" s="24"/>
      <c r="AP511" s="24"/>
    </row>
    <row r="512" spans="36:42" ht="15">
      <c r="AJ512" s="24"/>
      <c r="AK512" s="24"/>
      <c r="AL512" s="24"/>
      <c r="AM512" s="24"/>
      <c r="AN512" s="24"/>
      <c r="AO512" s="24"/>
      <c r="AP512" s="24"/>
    </row>
    <row r="513" spans="36:42" ht="15">
      <c r="AJ513" s="24"/>
      <c r="AK513" s="24"/>
      <c r="AL513" s="24"/>
      <c r="AM513" s="24"/>
      <c r="AN513" s="24"/>
      <c r="AO513" s="24"/>
      <c r="AP513" s="24"/>
    </row>
    <row r="514" spans="36:42" ht="15">
      <c r="AJ514" s="24"/>
      <c r="AK514" s="24"/>
      <c r="AL514" s="24"/>
      <c r="AM514" s="24"/>
      <c r="AN514" s="24"/>
      <c r="AO514" s="24"/>
      <c r="AP514" s="24"/>
    </row>
    <row r="515" spans="36:42" ht="15">
      <c r="AJ515" s="24"/>
      <c r="AK515" s="24"/>
      <c r="AL515" s="24"/>
      <c r="AM515" s="24"/>
      <c r="AN515" s="24"/>
      <c r="AO515" s="24"/>
      <c r="AP515" s="24"/>
    </row>
    <row r="516" spans="36:42" ht="15">
      <c r="AJ516" s="24"/>
      <c r="AK516" s="24"/>
      <c r="AL516" s="24"/>
      <c r="AM516" s="24"/>
      <c r="AN516" s="24"/>
      <c r="AO516" s="24"/>
      <c r="AP516" s="24"/>
    </row>
    <row r="517" spans="36:42" ht="15">
      <c r="AJ517" s="24"/>
      <c r="AK517" s="24"/>
      <c r="AL517" s="24"/>
      <c r="AM517" s="24"/>
      <c r="AN517" s="24"/>
      <c r="AO517" s="24"/>
      <c r="AP517" s="24"/>
    </row>
    <row r="518" spans="36:42" ht="15">
      <c r="AJ518" s="24"/>
      <c r="AK518" s="24"/>
      <c r="AL518" s="24"/>
      <c r="AM518" s="24"/>
      <c r="AN518" s="24"/>
      <c r="AO518" s="24"/>
      <c r="AP518" s="24"/>
    </row>
    <row r="519" spans="36:42" ht="15">
      <c r="AJ519" s="24"/>
      <c r="AK519" s="24"/>
      <c r="AL519" s="24"/>
      <c r="AM519" s="24"/>
      <c r="AN519" s="24"/>
      <c r="AO519" s="24"/>
      <c r="AP519" s="24"/>
    </row>
    <row r="520" spans="36:42" ht="15">
      <c r="AJ520" s="24"/>
      <c r="AK520" s="24"/>
      <c r="AL520" s="24"/>
      <c r="AM520" s="24"/>
      <c r="AN520" s="24"/>
      <c r="AO520" s="24"/>
      <c r="AP520" s="24"/>
    </row>
    <row r="521" spans="36:42" ht="15">
      <c r="AJ521" s="24"/>
      <c r="AK521" s="24"/>
      <c r="AL521" s="24"/>
      <c r="AM521" s="24"/>
      <c r="AN521" s="24"/>
      <c r="AO521" s="24"/>
      <c r="AP521" s="24"/>
    </row>
    <row r="522" spans="36:42" ht="15">
      <c r="AJ522" s="24"/>
      <c r="AK522" s="24"/>
      <c r="AL522" s="24"/>
      <c r="AM522" s="24"/>
      <c r="AN522" s="24"/>
      <c r="AO522" s="24"/>
      <c r="AP522" s="24"/>
    </row>
    <row r="523" spans="36:42" ht="15">
      <c r="AJ523" s="24"/>
      <c r="AK523" s="24"/>
      <c r="AL523" s="24"/>
      <c r="AM523" s="24"/>
      <c r="AN523" s="24"/>
      <c r="AO523" s="24"/>
      <c r="AP523" s="24"/>
    </row>
    <row r="524" spans="36:42" ht="15">
      <c r="AJ524" s="24"/>
      <c r="AK524" s="24"/>
      <c r="AL524" s="24"/>
      <c r="AM524" s="24"/>
      <c r="AN524" s="24"/>
      <c r="AO524" s="24"/>
      <c r="AP524" s="24"/>
    </row>
    <row r="525" spans="36:42" ht="15">
      <c r="AJ525" s="24"/>
      <c r="AK525" s="24"/>
      <c r="AL525" s="24"/>
      <c r="AM525" s="24"/>
      <c r="AN525" s="24"/>
      <c r="AO525" s="24"/>
      <c r="AP525" s="24"/>
    </row>
    <row r="526" spans="36:42" ht="15">
      <c r="AJ526" s="24"/>
      <c r="AK526" s="24"/>
      <c r="AL526" s="24"/>
      <c r="AM526" s="24"/>
      <c r="AN526" s="24"/>
      <c r="AO526" s="24"/>
      <c r="AP526" s="24"/>
    </row>
    <row r="527" spans="36:42" ht="15">
      <c r="AJ527" s="24"/>
      <c r="AK527" s="24"/>
      <c r="AL527" s="24"/>
      <c r="AM527" s="24"/>
      <c r="AN527" s="24"/>
      <c r="AO527" s="24"/>
      <c r="AP527" s="24"/>
    </row>
    <row r="528" spans="36:42" ht="15">
      <c r="AJ528" s="24"/>
      <c r="AK528" s="24"/>
      <c r="AL528" s="24"/>
      <c r="AM528" s="24"/>
      <c r="AN528" s="24"/>
      <c r="AO528" s="24"/>
      <c r="AP528" s="24"/>
    </row>
    <row r="529" spans="36:42" ht="15">
      <c r="AJ529" s="24"/>
      <c r="AK529" s="24"/>
      <c r="AL529" s="24"/>
      <c r="AM529" s="24"/>
      <c r="AN529" s="24"/>
      <c r="AO529" s="24"/>
      <c r="AP529" s="24"/>
    </row>
    <row r="530" spans="36:42" ht="15">
      <c r="AJ530" s="24"/>
      <c r="AK530" s="24"/>
      <c r="AL530" s="24"/>
      <c r="AM530" s="24"/>
      <c r="AN530" s="24"/>
      <c r="AO530" s="24"/>
      <c r="AP530" s="24"/>
    </row>
    <row r="531" spans="36:42" ht="15">
      <c r="AJ531" s="24"/>
      <c r="AK531" s="24"/>
      <c r="AL531" s="24"/>
      <c r="AM531" s="24"/>
      <c r="AN531" s="24"/>
      <c r="AO531" s="24"/>
      <c r="AP531" s="24"/>
    </row>
    <row r="532" spans="36:42" ht="15">
      <c r="AJ532" s="24"/>
      <c r="AK532" s="24"/>
      <c r="AL532" s="24"/>
      <c r="AM532" s="24"/>
      <c r="AN532" s="24"/>
      <c r="AO532" s="24"/>
      <c r="AP532" s="24"/>
    </row>
    <row r="533" spans="36:42" ht="15">
      <c r="AJ533" s="24"/>
      <c r="AK533" s="24"/>
      <c r="AL533" s="24"/>
      <c r="AM533" s="24"/>
      <c r="AN533" s="24"/>
      <c r="AO533" s="24"/>
      <c r="AP533" s="24"/>
    </row>
    <row r="534" spans="36:42" ht="15">
      <c r="AJ534" s="24"/>
      <c r="AK534" s="24"/>
      <c r="AL534" s="24"/>
      <c r="AM534" s="24"/>
      <c r="AN534" s="24"/>
      <c r="AO534" s="24"/>
      <c r="AP534" s="24"/>
    </row>
    <row r="535" spans="36:42" ht="15">
      <c r="AJ535" s="24"/>
      <c r="AK535" s="24"/>
      <c r="AL535" s="24"/>
      <c r="AM535" s="24"/>
      <c r="AN535" s="24"/>
      <c r="AO535" s="24"/>
      <c r="AP535" s="24"/>
    </row>
    <row r="536" spans="36:42" ht="15">
      <c r="AJ536" s="24"/>
      <c r="AK536" s="24"/>
      <c r="AL536" s="24"/>
      <c r="AM536" s="24"/>
      <c r="AN536" s="24"/>
      <c r="AO536" s="24"/>
      <c r="AP536" s="24"/>
    </row>
    <row r="537" spans="36:42" ht="15">
      <c r="AJ537" s="24"/>
      <c r="AK537" s="24"/>
      <c r="AL537" s="24"/>
      <c r="AM537" s="24"/>
      <c r="AN537" s="24"/>
      <c r="AO537" s="24"/>
      <c r="AP537" s="24"/>
    </row>
    <row r="538" spans="36:42" ht="15">
      <c r="AJ538" s="24"/>
      <c r="AK538" s="24"/>
      <c r="AL538" s="24"/>
      <c r="AM538" s="24"/>
      <c r="AN538" s="24"/>
      <c r="AO538" s="24"/>
      <c r="AP538" s="24"/>
    </row>
    <row r="539" spans="36:42" ht="15">
      <c r="AJ539" s="24"/>
      <c r="AK539" s="24"/>
      <c r="AL539" s="24"/>
      <c r="AM539" s="24"/>
      <c r="AN539" s="24"/>
      <c r="AO539" s="24"/>
      <c r="AP539" s="24"/>
    </row>
    <row r="540" spans="36:42" ht="15">
      <c r="AJ540" s="24"/>
      <c r="AK540" s="24"/>
      <c r="AL540" s="24"/>
      <c r="AM540" s="24"/>
      <c r="AN540" s="24"/>
      <c r="AO540" s="24"/>
      <c r="AP540" s="24"/>
    </row>
    <row r="541" spans="36:42" ht="15">
      <c r="AJ541" s="24"/>
      <c r="AK541" s="24"/>
      <c r="AL541" s="24"/>
      <c r="AM541" s="24"/>
      <c r="AN541" s="24"/>
      <c r="AO541" s="24"/>
      <c r="AP541" s="24"/>
    </row>
    <row r="542" spans="36:42" ht="15">
      <c r="AJ542" s="24"/>
      <c r="AK542" s="24"/>
      <c r="AL542" s="24"/>
      <c r="AM542" s="24"/>
      <c r="AN542" s="24"/>
      <c r="AO542" s="24"/>
      <c r="AP542" s="24"/>
    </row>
    <row r="543" spans="36:42" ht="15">
      <c r="AJ543" s="24"/>
      <c r="AK543" s="24"/>
      <c r="AL543" s="24"/>
      <c r="AM543" s="24"/>
      <c r="AN543" s="24"/>
      <c r="AO543" s="24"/>
      <c r="AP543" s="24"/>
    </row>
    <row r="544" spans="36:42" ht="15">
      <c r="AJ544" s="24"/>
      <c r="AK544" s="24"/>
      <c r="AL544" s="24"/>
      <c r="AM544" s="24"/>
      <c r="AN544" s="24"/>
      <c r="AO544" s="24"/>
      <c r="AP544" s="24"/>
    </row>
    <row r="545" spans="36:42" ht="15">
      <c r="AJ545" s="24"/>
      <c r="AK545" s="24"/>
      <c r="AL545" s="24"/>
      <c r="AM545" s="24"/>
      <c r="AN545" s="24"/>
      <c r="AO545" s="24"/>
      <c r="AP545" s="24"/>
    </row>
    <row r="546" spans="36:42" ht="15">
      <c r="AJ546" s="24"/>
      <c r="AK546" s="24"/>
      <c r="AL546" s="24"/>
      <c r="AM546" s="24"/>
      <c r="AN546" s="24"/>
      <c r="AO546" s="24"/>
      <c r="AP546" s="24"/>
    </row>
    <row r="547" spans="36:42" ht="15">
      <c r="AJ547" s="24"/>
      <c r="AK547" s="24"/>
      <c r="AL547" s="24"/>
      <c r="AM547" s="24"/>
      <c r="AN547" s="24"/>
      <c r="AO547" s="24"/>
      <c r="AP547" s="24"/>
    </row>
    <row r="548" spans="36:42" ht="15">
      <c r="AJ548" s="24"/>
      <c r="AK548" s="24"/>
      <c r="AL548" s="24"/>
      <c r="AM548" s="24"/>
      <c r="AN548" s="24"/>
      <c r="AO548" s="24"/>
      <c r="AP548" s="24"/>
    </row>
    <row r="549" spans="36:42" ht="15">
      <c r="AJ549" s="24"/>
      <c r="AK549" s="24"/>
      <c r="AL549" s="24"/>
      <c r="AM549" s="24"/>
      <c r="AN549" s="24"/>
      <c r="AO549" s="24"/>
      <c r="AP549" s="24"/>
    </row>
    <row r="550" spans="36:42" ht="15">
      <c r="AJ550" s="24"/>
      <c r="AK550" s="24"/>
      <c r="AL550" s="24"/>
      <c r="AM550" s="24"/>
      <c r="AN550" s="24"/>
      <c r="AO550" s="24"/>
      <c r="AP550" s="24"/>
    </row>
    <row r="551" spans="36:42" ht="15">
      <c r="AJ551" s="24"/>
      <c r="AK551" s="24"/>
      <c r="AL551" s="24"/>
      <c r="AM551" s="24"/>
      <c r="AN551" s="24"/>
      <c r="AO551" s="24"/>
      <c r="AP551" s="24"/>
    </row>
    <row r="552" spans="36:42" ht="15">
      <c r="AJ552" s="24"/>
      <c r="AK552" s="24"/>
      <c r="AL552" s="24"/>
      <c r="AM552" s="24"/>
      <c r="AN552" s="24"/>
      <c r="AO552" s="24"/>
      <c r="AP552" s="24"/>
    </row>
    <row r="553" spans="36:42" ht="15">
      <c r="AJ553" s="24"/>
      <c r="AK553" s="24"/>
      <c r="AL553" s="24"/>
      <c r="AM553" s="24"/>
      <c r="AN553" s="24"/>
      <c r="AO553" s="24"/>
      <c r="AP553" s="24"/>
    </row>
    <row r="554" spans="36:42" ht="15">
      <c r="AJ554" s="24"/>
      <c r="AK554" s="24"/>
      <c r="AL554" s="24"/>
      <c r="AM554" s="24"/>
      <c r="AN554" s="24"/>
      <c r="AO554" s="24"/>
      <c r="AP554" s="24"/>
    </row>
    <row r="555" spans="36:42" ht="15">
      <c r="AJ555" s="24"/>
      <c r="AK555" s="24"/>
      <c r="AL555" s="24"/>
      <c r="AM555" s="24"/>
      <c r="AN555" s="24"/>
      <c r="AO555" s="24"/>
      <c r="AP555" s="24"/>
    </row>
    <row r="556" spans="36:42" ht="15">
      <c r="AJ556" s="24"/>
      <c r="AK556" s="24"/>
      <c r="AL556" s="24"/>
      <c r="AM556" s="24"/>
      <c r="AN556" s="24"/>
      <c r="AO556" s="24"/>
      <c r="AP556" s="24"/>
    </row>
    <row r="557" spans="36:42" ht="15">
      <c r="AJ557" s="24"/>
      <c r="AK557" s="24"/>
      <c r="AL557" s="24"/>
      <c r="AM557" s="24"/>
      <c r="AN557" s="24"/>
      <c r="AO557" s="24"/>
      <c r="AP557" s="24"/>
    </row>
    <row r="558" spans="36:42" ht="15">
      <c r="AJ558" s="24"/>
      <c r="AK558" s="24"/>
      <c r="AL558" s="24"/>
      <c r="AM558" s="24"/>
      <c r="AN558" s="24"/>
      <c r="AO558" s="24"/>
      <c r="AP558" s="24"/>
    </row>
    <row r="559" spans="36:42" ht="15">
      <c r="AJ559" s="24"/>
      <c r="AK559" s="24"/>
      <c r="AL559" s="24"/>
      <c r="AM559" s="24"/>
      <c r="AN559" s="24"/>
      <c r="AO559" s="24"/>
      <c r="AP559" s="24"/>
    </row>
    <row r="560" spans="36:42" ht="15">
      <c r="AJ560" s="24"/>
      <c r="AK560" s="24"/>
      <c r="AL560" s="24"/>
      <c r="AM560" s="24"/>
      <c r="AN560" s="24"/>
      <c r="AO560" s="24"/>
      <c r="AP560" s="24"/>
    </row>
    <row r="561" spans="36:42" ht="15">
      <c r="AJ561" s="24"/>
      <c r="AK561" s="24"/>
      <c r="AL561" s="24"/>
      <c r="AM561" s="24"/>
      <c r="AN561" s="24"/>
      <c r="AO561" s="24"/>
      <c r="AP561" s="24"/>
    </row>
    <row r="562" spans="36:42" ht="15">
      <c r="AJ562" s="24"/>
      <c r="AK562" s="24"/>
      <c r="AL562" s="24"/>
      <c r="AM562" s="24"/>
      <c r="AN562" s="24"/>
      <c r="AO562" s="24"/>
      <c r="AP562" s="24"/>
    </row>
    <row r="563" spans="36:42" ht="15">
      <c r="AJ563" s="24"/>
      <c r="AK563" s="24"/>
      <c r="AL563" s="24"/>
      <c r="AM563" s="24"/>
      <c r="AN563" s="24"/>
      <c r="AO563" s="24"/>
      <c r="AP563" s="24"/>
    </row>
    <row r="564" spans="36:42" ht="15">
      <c r="AJ564" s="24"/>
      <c r="AK564" s="24"/>
      <c r="AL564" s="24"/>
      <c r="AM564" s="24"/>
      <c r="AN564" s="24"/>
      <c r="AO564" s="24"/>
      <c r="AP564" s="24"/>
    </row>
    <row r="565" spans="36:42" ht="15">
      <c r="AJ565" s="24"/>
      <c r="AK565" s="24"/>
      <c r="AL565" s="24"/>
      <c r="AM565" s="24"/>
      <c r="AN565" s="24"/>
      <c r="AO565" s="24"/>
      <c r="AP565" s="24"/>
    </row>
    <row r="566" spans="36:42" ht="15">
      <c r="AJ566" s="24"/>
      <c r="AK566" s="24"/>
      <c r="AL566" s="24"/>
      <c r="AM566" s="24"/>
      <c r="AN566" s="24"/>
      <c r="AO566" s="24"/>
      <c r="AP566" s="24"/>
    </row>
    <row r="567" spans="36:42" ht="15">
      <c r="AJ567" s="24"/>
      <c r="AK567" s="24"/>
      <c r="AL567" s="24"/>
      <c r="AM567" s="24"/>
      <c r="AN567" s="24"/>
      <c r="AO567" s="24"/>
      <c r="AP567" s="24"/>
    </row>
    <row r="568" spans="36:42" ht="15">
      <c r="AJ568" s="24"/>
      <c r="AK568" s="24"/>
      <c r="AL568" s="24"/>
      <c r="AM568" s="24"/>
      <c r="AN568" s="24"/>
      <c r="AO568" s="24"/>
      <c r="AP568" s="24"/>
    </row>
    <row r="569" spans="36:42" ht="15">
      <c r="AJ569" s="24"/>
      <c r="AK569" s="24"/>
      <c r="AL569" s="24"/>
      <c r="AM569" s="24"/>
      <c r="AN569" s="24"/>
      <c r="AO569" s="24"/>
      <c r="AP569" s="24"/>
    </row>
    <row r="570" spans="36:42" ht="15">
      <c r="AJ570" s="24"/>
      <c r="AK570" s="24"/>
      <c r="AL570" s="24"/>
      <c r="AM570" s="24"/>
      <c r="AN570" s="24"/>
      <c r="AO570" s="24"/>
      <c r="AP570" s="24"/>
    </row>
    <row r="571" spans="36:42" ht="15">
      <c r="AJ571" s="24"/>
      <c r="AK571" s="24"/>
      <c r="AL571" s="24"/>
      <c r="AM571" s="24"/>
      <c r="AN571" s="24"/>
      <c r="AO571" s="24"/>
      <c r="AP571" s="24"/>
    </row>
    <row r="572" spans="36:42" ht="15">
      <c r="AJ572" s="24"/>
      <c r="AK572" s="24"/>
      <c r="AL572" s="24"/>
      <c r="AM572" s="24"/>
      <c r="AN572" s="24"/>
      <c r="AO572" s="24"/>
      <c r="AP572" s="24"/>
    </row>
    <row r="573" spans="36:42" ht="15">
      <c r="AJ573" s="24"/>
      <c r="AK573" s="24"/>
      <c r="AL573" s="24"/>
      <c r="AM573" s="24"/>
      <c r="AN573" s="24"/>
      <c r="AO573" s="24"/>
      <c r="AP573" s="24"/>
    </row>
    <row r="574" spans="36:42" ht="15">
      <c r="AJ574" s="24"/>
      <c r="AK574" s="24"/>
      <c r="AL574" s="24"/>
      <c r="AM574" s="24"/>
      <c r="AN574" s="24"/>
      <c r="AO574" s="24"/>
      <c r="AP574" s="24"/>
    </row>
    <row r="575" spans="36:42" ht="15">
      <c r="AJ575" s="24"/>
      <c r="AK575" s="24"/>
      <c r="AL575" s="24"/>
      <c r="AM575" s="24"/>
      <c r="AN575" s="24"/>
      <c r="AO575" s="24"/>
      <c r="AP575" s="24"/>
    </row>
    <row r="576" spans="36:42" ht="15">
      <c r="AJ576" s="24"/>
      <c r="AK576" s="24"/>
      <c r="AL576" s="24"/>
      <c r="AM576" s="24"/>
      <c r="AN576" s="24"/>
      <c r="AO576" s="24"/>
      <c r="AP576" s="24"/>
    </row>
    <row r="577" spans="36:42" ht="15">
      <c r="AJ577" s="24"/>
      <c r="AK577" s="24"/>
      <c r="AL577" s="24"/>
      <c r="AM577" s="24"/>
      <c r="AN577" s="24"/>
      <c r="AO577" s="24"/>
      <c r="AP577" s="24"/>
    </row>
    <row r="578" spans="36:42" ht="15">
      <c r="AJ578" s="24"/>
      <c r="AK578" s="24"/>
      <c r="AL578" s="24"/>
      <c r="AM578" s="24"/>
      <c r="AN578" s="24"/>
      <c r="AO578" s="24"/>
      <c r="AP578" s="24"/>
    </row>
    <row r="579" spans="36:42" ht="15">
      <c r="AJ579" s="24"/>
      <c r="AK579" s="24"/>
      <c r="AL579" s="24"/>
      <c r="AM579" s="24"/>
      <c r="AN579" s="24"/>
      <c r="AO579" s="24"/>
      <c r="AP579" s="24"/>
    </row>
    <row r="580" spans="36:42" ht="15">
      <c r="AJ580" s="24"/>
      <c r="AK580" s="24"/>
      <c r="AL580" s="24"/>
      <c r="AM580" s="24"/>
      <c r="AN580" s="24"/>
      <c r="AO580" s="24"/>
      <c r="AP580" s="24"/>
    </row>
    <row r="581" spans="36:42" ht="15">
      <c r="AJ581" s="24"/>
      <c r="AK581" s="24"/>
      <c r="AL581" s="24"/>
      <c r="AM581" s="24"/>
      <c r="AN581" s="24"/>
      <c r="AO581" s="24"/>
      <c r="AP581" s="24"/>
    </row>
    <row r="582" spans="36:42" ht="15">
      <c r="AJ582" s="24"/>
      <c r="AK582" s="24"/>
      <c r="AL582" s="24"/>
      <c r="AM582" s="24"/>
      <c r="AN582" s="24"/>
      <c r="AO582" s="24"/>
      <c r="AP582" s="24"/>
    </row>
    <row r="583" spans="36:42" ht="15">
      <c r="AJ583" s="24"/>
      <c r="AK583" s="24"/>
      <c r="AL583" s="24"/>
      <c r="AM583" s="24"/>
      <c r="AN583" s="24"/>
      <c r="AO583" s="24"/>
      <c r="AP583" s="24"/>
    </row>
    <row r="584" spans="36:42" ht="15">
      <c r="AJ584" s="24"/>
      <c r="AK584" s="24"/>
      <c r="AL584" s="24"/>
      <c r="AM584" s="24"/>
      <c r="AN584" s="24"/>
      <c r="AO584" s="24"/>
      <c r="AP584" s="24"/>
    </row>
    <row r="585" spans="36:42" ht="15">
      <c r="AJ585" s="24"/>
      <c r="AK585" s="24"/>
      <c r="AL585" s="24"/>
      <c r="AM585" s="24"/>
      <c r="AN585" s="24"/>
      <c r="AO585" s="24"/>
      <c r="AP585" s="24"/>
    </row>
    <row r="586" spans="36:42" ht="15">
      <c r="AJ586" s="24"/>
      <c r="AK586" s="24"/>
      <c r="AL586" s="24"/>
      <c r="AM586" s="24"/>
      <c r="AN586" s="24"/>
      <c r="AO586" s="24"/>
      <c r="AP586" s="24"/>
    </row>
    <row r="587" spans="36:42" ht="15">
      <c r="AJ587" s="24"/>
      <c r="AK587" s="24"/>
      <c r="AL587" s="24"/>
      <c r="AM587" s="24"/>
      <c r="AN587" s="24"/>
      <c r="AO587" s="24"/>
      <c r="AP587" s="24"/>
    </row>
    <row r="588" spans="36:42" ht="15">
      <c r="AJ588" s="24"/>
      <c r="AK588" s="24"/>
      <c r="AL588" s="24"/>
      <c r="AM588" s="24"/>
      <c r="AN588" s="24"/>
      <c r="AO588" s="24"/>
      <c r="AP588" s="24"/>
    </row>
    <row r="589" spans="36:42" ht="15">
      <c r="AJ589" s="24"/>
      <c r="AK589" s="24"/>
      <c r="AL589" s="24"/>
      <c r="AM589" s="24"/>
      <c r="AN589" s="24"/>
      <c r="AO589" s="24"/>
      <c r="AP589" s="24"/>
    </row>
    <row r="590" spans="36:42" ht="15">
      <c r="AJ590" s="24"/>
      <c r="AK590" s="24"/>
      <c r="AL590" s="24"/>
      <c r="AM590" s="24"/>
      <c r="AN590" s="24"/>
      <c r="AO590" s="24"/>
      <c r="AP590" s="24"/>
    </row>
    <row r="591" spans="36:42" ht="15">
      <c r="AJ591" s="24"/>
      <c r="AK591" s="24"/>
      <c r="AL591" s="24"/>
      <c r="AM591" s="24"/>
      <c r="AN591" s="24"/>
      <c r="AO591" s="24"/>
      <c r="AP591" s="24"/>
    </row>
    <row r="592" spans="36:42" ht="15">
      <c r="AJ592" s="24"/>
      <c r="AK592" s="24"/>
      <c r="AL592" s="24"/>
      <c r="AM592" s="24"/>
      <c r="AN592" s="24"/>
      <c r="AO592" s="24"/>
      <c r="AP592" s="24"/>
    </row>
    <row r="593" spans="36:42" ht="15">
      <c r="AJ593" s="24"/>
      <c r="AK593" s="24"/>
      <c r="AL593" s="24"/>
      <c r="AM593" s="24"/>
      <c r="AN593" s="24"/>
      <c r="AO593" s="24"/>
      <c r="AP593" s="24"/>
    </row>
    <row r="594" spans="36:42" ht="15">
      <c r="AJ594" s="24"/>
      <c r="AK594" s="24"/>
      <c r="AL594" s="24"/>
      <c r="AM594" s="24"/>
      <c r="AN594" s="24"/>
      <c r="AO594" s="24"/>
      <c r="AP594" s="24"/>
    </row>
    <row r="595" spans="36:42" ht="15">
      <c r="AJ595" s="24"/>
      <c r="AK595" s="24"/>
      <c r="AL595" s="24"/>
      <c r="AM595" s="24"/>
      <c r="AN595" s="24"/>
      <c r="AO595" s="24"/>
      <c r="AP595" s="24"/>
    </row>
    <row r="596" spans="36:42" ht="15">
      <c r="AJ596" s="24"/>
      <c r="AK596" s="24"/>
      <c r="AL596" s="24"/>
      <c r="AM596" s="24"/>
      <c r="AN596" s="24"/>
      <c r="AO596" s="24"/>
      <c r="AP596" s="24"/>
    </row>
    <row r="597" spans="36:42" ht="15">
      <c r="AJ597" s="24"/>
      <c r="AK597" s="24"/>
      <c r="AL597" s="24"/>
      <c r="AM597" s="24"/>
      <c r="AN597" s="24"/>
      <c r="AO597" s="24"/>
      <c r="AP597" s="24"/>
    </row>
    <row r="598" spans="36:42" ht="15">
      <c r="AJ598" s="24"/>
      <c r="AK598" s="24"/>
      <c r="AL598" s="24"/>
      <c r="AM598" s="24"/>
      <c r="AN598" s="24"/>
      <c r="AO598" s="24"/>
      <c r="AP598" s="24"/>
    </row>
    <row r="599" spans="36:42" ht="15">
      <c r="AJ599" s="24"/>
      <c r="AK599" s="24"/>
      <c r="AL599" s="24"/>
      <c r="AM599" s="24"/>
      <c r="AN599" s="24"/>
      <c r="AO599" s="24"/>
      <c r="AP599" s="24"/>
    </row>
    <row r="600" spans="36:42" ht="15">
      <c r="AJ600" s="24"/>
      <c r="AK600" s="24"/>
      <c r="AL600" s="24"/>
      <c r="AM600" s="24"/>
      <c r="AN600" s="24"/>
      <c r="AO600" s="24"/>
      <c r="AP600" s="24"/>
    </row>
    <row r="601" spans="36:42" ht="15">
      <c r="AJ601" s="24"/>
      <c r="AK601" s="24"/>
      <c r="AL601" s="24"/>
      <c r="AM601" s="24"/>
      <c r="AN601" s="24"/>
      <c r="AO601" s="24"/>
      <c r="AP601" s="24"/>
    </row>
    <row r="602" spans="36:42" ht="15">
      <c r="AJ602" s="24"/>
      <c r="AK602" s="24"/>
      <c r="AL602" s="24"/>
      <c r="AM602" s="24"/>
      <c r="AN602" s="24"/>
      <c r="AO602" s="24"/>
      <c r="AP602" s="24"/>
    </row>
    <row r="603" spans="36:42" ht="15">
      <c r="AJ603" s="24"/>
      <c r="AK603" s="24"/>
      <c r="AL603" s="24"/>
      <c r="AM603" s="24"/>
      <c r="AN603" s="24"/>
      <c r="AO603" s="24"/>
      <c r="AP603" s="24"/>
    </row>
    <row r="604" spans="36:42" ht="15">
      <c r="AJ604" s="24"/>
      <c r="AK604" s="24"/>
      <c r="AL604" s="24"/>
      <c r="AM604" s="24"/>
      <c r="AN604" s="24"/>
      <c r="AO604" s="24"/>
      <c r="AP604" s="24"/>
    </row>
    <row r="605" spans="36:42" ht="15">
      <c r="AJ605" s="24"/>
      <c r="AK605" s="24"/>
      <c r="AL605" s="24"/>
      <c r="AM605" s="24"/>
      <c r="AN605" s="24"/>
      <c r="AO605" s="24"/>
      <c r="AP605" s="24"/>
    </row>
    <row r="606" spans="36:42" ht="15">
      <c r="AJ606" s="24"/>
      <c r="AK606" s="24"/>
      <c r="AL606" s="24"/>
      <c r="AM606" s="24"/>
      <c r="AN606" s="24"/>
      <c r="AO606" s="24"/>
      <c r="AP606" s="24"/>
    </row>
    <row r="607" spans="36:42" ht="15">
      <c r="AJ607" s="24"/>
      <c r="AK607" s="24"/>
      <c r="AL607" s="24"/>
      <c r="AM607" s="24"/>
      <c r="AN607" s="24"/>
      <c r="AO607" s="24"/>
      <c r="AP607" s="24"/>
    </row>
    <row r="608" spans="36:42" ht="15">
      <c r="AJ608" s="24"/>
      <c r="AK608" s="24"/>
      <c r="AL608" s="24"/>
      <c r="AM608" s="24"/>
      <c r="AN608" s="24"/>
      <c r="AO608" s="24"/>
      <c r="AP608" s="24"/>
    </row>
    <row r="609" spans="36:42" ht="15">
      <c r="AJ609" s="24"/>
      <c r="AK609" s="24"/>
      <c r="AL609" s="24"/>
      <c r="AM609" s="24"/>
      <c r="AN609" s="24"/>
      <c r="AO609" s="24"/>
      <c r="AP609" s="24"/>
    </row>
    <row r="610" spans="36:42" ht="15">
      <c r="AJ610" s="24"/>
      <c r="AK610" s="24"/>
      <c r="AL610" s="24"/>
      <c r="AM610" s="24"/>
      <c r="AN610" s="24"/>
      <c r="AO610" s="24"/>
      <c r="AP610" s="24"/>
    </row>
    <row r="611" spans="36:42" ht="15">
      <c r="AJ611" s="24"/>
      <c r="AK611" s="24"/>
      <c r="AL611" s="24"/>
      <c r="AM611" s="24"/>
      <c r="AN611" s="24"/>
      <c r="AO611" s="24"/>
      <c r="AP611" s="24"/>
    </row>
    <row r="612" spans="36:42" ht="15">
      <c r="AJ612" s="24"/>
      <c r="AK612" s="24"/>
      <c r="AL612" s="24"/>
      <c r="AM612" s="24"/>
      <c r="AN612" s="24"/>
      <c r="AO612" s="24"/>
      <c r="AP612" s="24"/>
    </row>
    <row r="613" spans="36:42" ht="15">
      <c r="AJ613" s="24"/>
      <c r="AK613" s="24"/>
      <c r="AL613" s="24"/>
      <c r="AM613" s="24"/>
      <c r="AN613" s="24"/>
      <c r="AO613" s="24"/>
      <c r="AP613" s="24"/>
    </row>
    <row r="614" spans="36:42" ht="15">
      <c r="AJ614" s="24"/>
      <c r="AK614" s="24"/>
      <c r="AL614" s="24"/>
      <c r="AM614" s="24"/>
      <c r="AN614" s="24"/>
      <c r="AO614" s="24"/>
      <c r="AP614" s="24"/>
    </row>
    <row r="615" spans="36:42" ht="15">
      <c r="AJ615" s="24"/>
      <c r="AK615" s="24"/>
      <c r="AL615" s="24"/>
      <c r="AM615" s="24"/>
      <c r="AN615" s="24"/>
      <c r="AO615" s="24"/>
      <c r="AP615" s="24"/>
    </row>
    <row r="616" spans="36:42" ht="15">
      <c r="AJ616" s="24"/>
      <c r="AK616" s="24"/>
      <c r="AL616" s="24"/>
      <c r="AM616" s="24"/>
      <c r="AN616" s="24"/>
      <c r="AO616" s="24"/>
      <c r="AP616" s="24"/>
    </row>
    <row r="617" spans="36:42" ht="15">
      <c r="AJ617" s="24"/>
      <c r="AK617" s="24"/>
      <c r="AL617" s="24"/>
      <c r="AM617" s="24"/>
      <c r="AN617" s="24"/>
      <c r="AO617" s="24"/>
      <c r="AP617" s="24"/>
    </row>
    <row r="618" spans="36:42" ht="15">
      <c r="AJ618" s="24"/>
      <c r="AK618" s="24"/>
      <c r="AL618" s="24"/>
      <c r="AM618" s="24"/>
      <c r="AN618" s="24"/>
      <c r="AO618" s="24"/>
      <c r="AP618" s="24"/>
    </row>
    <row r="619" spans="36:42" ht="15">
      <c r="AJ619" s="24"/>
      <c r="AK619" s="24"/>
      <c r="AL619" s="24"/>
      <c r="AM619" s="24"/>
      <c r="AN619" s="24"/>
      <c r="AO619" s="24"/>
      <c r="AP619" s="24"/>
    </row>
    <row r="620" spans="36:42" ht="15">
      <c r="AJ620" s="24"/>
      <c r="AK620" s="24"/>
      <c r="AL620" s="24"/>
      <c r="AM620" s="24"/>
      <c r="AN620" s="24"/>
      <c r="AO620" s="24"/>
      <c r="AP620" s="24"/>
    </row>
    <row r="621" spans="36:42" ht="15">
      <c r="AJ621" s="24"/>
      <c r="AK621" s="24"/>
      <c r="AL621" s="24"/>
      <c r="AM621" s="24"/>
      <c r="AN621" s="24"/>
      <c r="AO621" s="24"/>
      <c r="AP621" s="24"/>
    </row>
    <row r="622" spans="36:42" ht="15">
      <c r="AJ622" s="24"/>
      <c r="AK622" s="24"/>
      <c r="AL622" s="24"/>
      <c r="AM622" s="24"/>
      <c r="AN622" s="24"/>
      <c r="AO622" s="24"/>
      <c r="AP622" s="24"/>
    </row>
    <row r="623" spans="36:42" ht="15">
      <c r="AJ623" s="24"/>
      <c r="AK623" s="24"/>
      <c r="AL623" s="24"/>
      <c r="AM623" s="24"/>
      <c r="AN623" s="24"/>
      <c r="AO623" s="24"/>
      <c r="AP623" s="24"/>
    </row>
    <row r="624" spans="36:42" ht="15">
      <c r="AJ624" s="24"/>
      <c r="AK624" s="24"/>
      <c r="AL624" s="24"/>
      <c r="AM624" s="24"/>
      <c r="AN624" s="24"/>
      <c r="AO624" s="24"/>
      <c r="AP624" s="24"/>
    </row>
    <row r="625" spans="36:42" ht="15">
      <c r="AJ625" s="24"/>
      <c r="AK625" s="24"/>
      <c r="AL625" s="24"/>
      <c r="AM625" s="24"/>
      <c r="AN625" s="24"/>
      <c r="AO625" s="24"/>
      <c r="AP625" s="24"/>
    </row>
    <row r="626" spans="36:42" ht="15">
      <c r="AJ626" s="24"/>
      <c r="AK626" s="24"/>
      <c r="AL626" s="24"/>
      <c r="AM626" s="24"/>
      <c r="AN626" s="24"/>
      <c r="AO626" s="24"/>
      <c r="AP626" s="24"/>
    </row>
    <row r="627" spans="36:42" ht="15">
      <c r="AJ627" s="24"/>
      <c r="AK627" s="24"/>
      <c r="AL627" s="24"/>
      <c r="AM627" s="24"/>
      <c r="AN627" s="24"/>
      <c r="AO627" s="24"/>
      <c r="AP627" s="24"/>
    </row>
    <row r="628" spans="36:42" ht="15">
      <c r="AJ628" s="24"/>
      <c r="AK628" s="24"/>
      <c r="AL628" s="24"/>
      <c r="AM628" s="24"/>
      <c r="AN628" s="24"/>
      <c r="AO628" s="24"/>
      <c r="AP628" s="24"/>
    </row>
    <row r="629" spans="36:42" ht="15">
      <c r="AJ629" s="24"/>
      <c r="AK629" s="24"/>
      <c r="AL629" s="24"/>
      <c r="AM629" s="24"/>
      <c r="AN629" s="24"/>
      <c r="AO629" s="24"/>
      <c r="AP629" s="24"/>
    </row>
    <row r="630" spans="36:42" ht="15">
      <c r="AJ630" s="24"/>
      <c r="AK630" s="24"/>
      <c r="AL630" s="24"/>
      <c r="AM630" s="24"/>
      <c r="AN630" s="24"/>
      <c r="AO630" s="24"/>
      <c r="AP630" s="24"/>
    </row>
    <row r="631" spans="36:42" ht="15">
      <c r="AJ631" s="24"/>
      <c r="AK631" s="24"/>
      <c r="AL631" s="24"/>
      <c r="AM631" s="24"/>
      <c r="AN631" s="24"/>
      <c r="AO631" s="24"/>
      <c r="AP631" s="24"/>
    </row>
    <row r="632" spans="36:42" ht="15">
      <c r="AJ632" s="24"/>
      <c r="AK632" s="24"/>
      <c r="AL632" s="24"/>
      <c r="AM632" s="24"/>
      <c r="AN632" s="24"/>
      <c r="AO632" s="24"/>
      <c r="AP632" s="24"/>
    </row>
    <row r="633" spans="36:42" ht="15">
      <c r="AJ633" s="24"/>
      <c r="AK633" s="24"/>
      <c r="AL633" s="24"/>
      <c r="AM633" s="24"/>
      <c r="AN633" s="24"/>
      <c r="AO633" s="24"/>
      <c r="AP633" s="24"/>
    </row>
    <row r="634" spans="36:42" ht="15">
      <c r="AJ634" s="24"/>
      <c r="AK634" s="24"/>
      <c r="AL634" s="24"/>
      <c r="AM634" s="24"/>
      <c r="AN634" s="24"/>
      <c r="AO634" s="24"/>
      <c r="AP634" s="24"/>
    </row>
    <row r="635" spans="36:42" ht="15">
      <c r="AJ635" s="24"/>
      <c r="AK635" s="24"/>
      <c r="AL635" s="24"/>
      <c r="AM635" s="24"/>
      <c r="AN635" s="24"/>
      <c r="AO635" s="24"/>
      <c r="AP635" s="24"/>
    </row>
    <row r="636" spans="36:42" ht="15">
      <c r="AJ636" s="24"/>
      <c r="AK636" s="24"/>
      <c r="AL636" s="24"/>
      <c r="AM636" s="24"/>
      <c r="AN636" s="24"/>
      <c r="AO636" s="24"/>
      <c r="AP636" s="24"/>
    </row>
    <row r="637" spans="36:42" ht="15">
      <c r="AJ637" s="24"/>
      <c r="AK637" s="24"/>
      <c r="AL637" s="24"/>
      <c r="AM637" s="24"/>
      <c r="AN637" s="24"/>
      <c r="AO637" s="24"/>
      <c r="AP637" s="24"/>
    </row>
    <row r="638" spans="36:42" ht="15">
      <c r="AJ638" s="24"/>
      <c r="AK638" s="24"/>
      <c r="AL638" s="24"/>
      <c r="AM638" s="24"/>
      <c r="AN638" s="24"/>
      <c r="AO638" s="24"/>
      <c r="AP638" s="24"/>
    </row>
    <row r="639" spans="36:42" ht="15">
      <c r="AJ639" s="24"/>
      <c r="AK639" s="24"/>
      <c r="AL639" s="24"/>
      <c r="AM639" s="24"/>
      <c r="AN639" s="24"/>
      <c r="AO639" s="24"/>
      <c r="AP639" s="24"/>
    </row>
    <row r="640" spans="36:42" ht="15">
      <c r="AJ640" s="24"/>
      <c r="AK640" s="24"/>
      <c r="AL640" s="24"/>
      <c r="AM640" s="24"/>
      <c r="AN640" s="24"/>
      <c r="AO640" s="24"/>
      <c r="AP640" s="24"/>
    </row>
    <row r="641" spans="36:42" ht="15">
      <c r="AJ641" s="24"/>
      <c r="AK641" s="24"/>
      <c r="AL641" s="24"/>
      <c r="AM641" s="24"/>
      <c r="AN641" s="24"/>
      <c r="AO641" s="24"/>
      <c r="AP641" s="24"/>
    </row>
    <row r="642" spans="36:42" ht="15">
      <c r="AJ642" s="24"/>
      <c r="AK642" s="24"/>
      <c r="AL642" s="24"/>
      <c r="AM642" s="24"/>
      <c r="AN642" s="24"/>
      <c r="AO642" s="24"/>
      <c r="AP642" s="24"/>
    </row>
    <row r="643" spans="36:42" ht="15">
      <c r="AJ643" s="24"/>
      <c r="AK643" s="24"/>
      <c r="AL643" s="24"/>
      <c r="AM643" s="24"/>
      <c r="AN643" s="24"/>
      <c r="AO643" s="24"/>
      <c r="AP643" s="24"/>
    </row>
    <row r="644" spans="36:42" ht="15">
      <c r="AJ644" s="24"/>
      <c r="AK644" s="24"/>
      <c r="AL644" s="24"/>
      <c r="AM644" s="24"/>
      <c r="AN644" s="24"/>
      <c r="AO644" s="24"/>
      <c r="AP644" s="24"/>
    </row>
    <row r="645" spans="36:42" ht="15">
      <c r="AJ645" s="24"/>
      <c r="AK645" s="24"/>
      <c r="AL645" s="24"/>
      <c r="AM645" s="24"/>
      <c r="AN645" s="24"/>
      <c r="AO645" s="24"/>
      <c r="AP645" s="24"/>
    </row>
    <row r="646" spans="36:42" ht="15">
      <c r="AJ646" s="24"/>
      <c r="AK646" s="24"/>
      <c r="AL646" s="24"/>
      <c r="AM646" s="24"/>
      <c r="AN646" s="24"/>
      <c r="AO646" s="24"/>
      <c r="AP646" s="24"/>
    </row>
    <row r="647" spans="36:42" ht="15">
      <c r="AJ647" s="24"/>
      <c r="AK647" s="24"/>
      <c r="AL647" s="24"/>
      <c r="AM647" s="24"/>
      <c r="AN647" s="24"/>
      <c r="AO647" s="24"/>
      <c r="AP647" s="24"/>
    </row>
    <row r="648" spans="36:42" ht="15">
      <c r="AJ648" s="24"/>
      <c r="AK648" s="24"/>
      <c r="AL648" s="24"/>
      <c r="AM648" s="24"/>
      <c r="AN648" s="24"/>
      <c r="AO648" s="24"/>
      <c r="AP648" s="24"/>
    </row>
    <row r="649" spans="36:42" ht="15">
      <c r="AJ649" s="24"/>
      <c r="AK649" s="24"/>
      <c r="AL649" s="24"/>
      <c r="AM649" s="24"/>
      <c r="AN649" s="24"/>
      <c r="AO649" s="24"/>
      <c r="AP649" s="24"/>
    </row>
    <row r="650" spans="36:42" ht="15">
      <c r="AJ650" s="24"/>
      <c r="AK650" s="24"/>
      <c r="AL650" s="24"/>
      <c r="AM650" s="24"/>
      <c r="AN650" s="24"/>
      <c r="AO650" s="24"/>
      <c r="AP650" s="24"/>
    </row>
    <row r="651" spans="36:42" ht="15">
      <c r="AJ651" s="24"/>
      <c r="AK651" s="24"/>
      <c r="AL651" s="24"/>
      <c r="AM651" s="24"/>
      <c r="AN651" s="24"/>
      <c r="AO651" s="24"/>
      <c r="AP651" s="24"/>
    </row>
    <row r="652" spans="36:42" ht="15">
      <c r="AJ652" s="24"/>
      <c r="AK652" s="24"/>
      <c r="AL652" s="24"/>
      <c r="AM652" s="24"/>
      <c r="AN652" s="24"/>
      <c r="AO652" s="24"/>
      <c r="AP652" s="24"/>
    </row>
    <row r="653" spans="36:42" ht="15">
      <c r="AJ653" s="24"/>
      <c r="AK653" s="24"/>
      <c r="AL653" s="24"/>
      <c r="AM653" s="24"/>
      <c r="AN653" s="24"/>
      <c r="AO653" s="24"/>
      <c r="AP653" s="24"/>
    </row>
    <row r="654" spans="36:42" ht="15">
      <c r="AJ654" s="24"/>
      <c r="AK654" s="24"/>
      <c r="AL654" s="24"/>
      <c r="AM654" s="24"/>
      <c r="AN654" s="24"/>
      <c r="AO654" s="24"/>
      <c r="AP654" s="24"/>
    </row>
    <row r="655" spans="36:42" ht="15">
      <c r="AJ655" s="24"/>
      <c r="AK655" s="24"/>
      <c r="AL655" s="24"/>
      <c r="AM655" s="24"/>
      <c r="AN655" s="24"/>
      <c r="AO655" s="24"/>
      <c r="AP655" s="24"/>
    </row>
    <row r="656" spans="36:42" ht="15">
      <c r="AJ656" s="24"/>
      <c r="AK656" s="24"/>
      <c r="AL656" s="24"/>
      <c r="AM656" s="24"/>
      <c r="AN656" s="24"/>
      <c r="AO656" s="24"/>
      <c r="AP656" s="24"/>
    </row>
    <row r="657" spans="36:42" ht="15">
      <c r="AJ657" s="24"/>
      <c r="AK657" s="24"/>
      <c r="AL657" s="24"/>
      <c r="AM657" s="24"/>
      <c r="AN657" s="24"/>
      <c r="AO657" s="24"/>
      <c r="AP657" s="24"/>
    </row>
    <row r="658" spans="36:42" ht="15">
      <c r="AJ658" s="24"/>
      <c r="AK658" s="24"/>
      <c r="AL658" s="24"/>
      <c r="AM658" s="24"/>
      <c r="AN658" s="24"/>
      <c r="AO658" s="24"/>
      <c r="AP658" s="24"/>
    </row>
    <row r="659" spans="36:42" ht="15">
      <c r="AJ659" s="24"/>
      <c r="AK659" s="24"/>
      <c r="AL659" s="24"/>
      <c r="AM659" s="24"/>
      <c r="AN659" s="24"/>
      <c r="AO659" s="24"/>
      <c r="AP659" s="24"/>
    </row>
    <row r="660" spans="36:42" ht="15">
      <c r="AJ660" s="24"/>
      <c r="AK660" s="24"/>
      <c r="AL660" s="24"/>
      <c r="AM660" s="24"/>
      <c r="AN660" s="24"/>
      <c r="AO660" s="24"/>
      <c r="AP660" s="24"/>
    </row>
    <row r="661" spans="36:42" ht="15">
      <c r="AJ661" s="24"/>
      <c r="AK661" s="24"/>
      <c r="AL661" s="24"/>
      <c r="AM661" s="24"/>
      <c r="AN661" s="24"/>
      <c r="AO661" s="24"/>
      <c r="AP661" s="24"/>
    </row>
    <row r="662" spans="36:42" ht="15">
      <c r="AJ662" s="24"/>
      <c r="AK662" s="24"/>
      <c r="AL662" s="24"/>
      <c r="AM662" s="24"/>
      <c r="AN662" s="24"/>
      <c r="AO662" s="24"/>
      <c r="AP662" s="24"/>
    </row>
    <row r="663" spans="36:42" ht="15">
      <c r="AJ663" s="24"/>
      <c r="AK663" s="24"/>
      <c r="AL663" s="24"/>
      <c r="AM663" s="24"/>
      <c r="AN663" s="24"/>
      <c r="AO663" s="24"/>
      <c r="AP663" s="24"/>
    </row>
    <row r="664" spans="36:42" ht="15">
      <c r="AJ664" s="24"/>
      <c r="AK664" s="24"/>
      <c r="AL664" s="24"/>
      <c r="AM664" s="24"/>
      <c r="AN664" s="24"/>
      <c r="AO664" s="24"/>
      <c r="AP664" s="24"/>
    </row>
    <row r="665" spans="36:42" ht="15">
      <c r="AJ665" s="24"/>
      <c r="AK665" s="24"/>
      <c r="AL665" s="24"/>
      <c r="AM665" s="24"/>
      <c r="AN665" s="24"/>
      <c r="AO665" s="24"/>
      <c r="AP665" s="24"/>
    </row>
    <row r="666" spans="36:42" ht="15">
      <c r="AJ666" s="24"/>
      <c r="AK666" s="24"/>
      <c r="AL666" s="24"/>
      <c r="AM666" s="24"/>
      <c r="AN666" s="24"/>
      <c r="AO666" s="24"/>
      <c r="AP666" s="24"/>
    </row>
    <row r="667" spans="36:42" ht="15">
      <c r="AJ667" s="24"/>
      <c r="AK667" s="24"/>
      <c r="AL667" s="24"/>
      <c r="AM667" s="24"/>
      <c r="AN667" s="24"/>
      <c r="AO667" s="24"/>
      <c r="AP667" s="24"/>
    </row>
    <row r="668" spans="36:42" ht="15">
      <c r="AJ668" s="24"/>
      <c r="AK668" s="24"/>
      <c r="AL668" s="24"/>
      <c r="AM668" s="24"/>
      <c r="AN668" s="24"/>
      <c r="AO668" s="24"/>
      <c r="AP668" s="24"/>
    </row>
    <row r="669" spans="36:42" ht="15">
      <c r="AJ669" s="24"/>
      <c r="AK669" s="24"/>
      <c r="AL669" s="24"/>
      <c r="AM669" s="24"/>
      <c r="AN669" s="24"/>
      <c r="AO669" s="24"/>
      <c r="AP669" s="24"/>
    </row>
    <row r="670" spans="36:42" ht="15">
      <c r="AJ670" s="24"/>
      <c r="AK670" s="24"/>
      <c r="AL670" s="24"/>
      <c r="AM670" s="24"/>
      <c r="AN670" s="24"/>
      <c r="AO670" s="24"/>
      <c r="AP670" s="24"/>
    </row>
    <row r="671" spans="36:42" ht="15">
      <c r="AJ671" s="24"/>
      <c r="AK671" s="24"/>
      <c r="AL671" s="24"/>
      <c r="AM671" s="24"/>
      <c r="AN671" s="24"/>
      <c r="AO671" s="24"/>
      <c r="AP671" s="24"/>
    </row>
    <row r="672" spans="36:42" ht="15">
      <c r="AJ672" s="24"/>
      <c r="AK672" s="24"/>
      <c r="AL672" s="24"/>
      <c r="AM672" s="24"/>
      <c r="AN672" s="24"/>
      <c r="AO672" s="24"/>
      <c r="AP672" s="24"/>
    </row>
    <row r="673" spans="36:42" ht="15">
      <c r="AJ673" s="24"/>
      <c r="AK673" s="24"/>
      <c r="AL673" s="24"/>
      <c r="AM673" s="24"/>
      <c r="AN673" s="24"/>
      <c r="AO673" s="24"/>
      <c r="AP673" s="24"/>
    </row>
    <row r="674" spans="36:42" ht="15">
      <c r="AJ674" s="24"/>
      <c r="AK674" s="24"/>
      <c r="AL674" s="24"/>
      <c r="AM674" s="24"/>
      <c r="AN674" s="24"/>
      <c r="AO674" s="24"/>
      <c r="AP674" s="24"/>
    </row>
    <row r="675" spans="36:42" ht="15">
      <c r="AJ675" s="24"/>
      <c r="AK675" s="24"/>
      <c r="AL675" s="24"/>
      <c r="AM675" s="24"/>
      <c r="AN675" s="24"/>
      <c r="AO675" s="24"/>
      <c r="AP675" s="24"/>
    </row>
    <row r="676" spans="36:42" ht="15">
      <c r="AJ676" s="24"/>
      <c r="AK676" s="24"/>
      <c r="AL676" s="24"/>
      <c r="AM676" s="24"/>
      <c r="AN676" s="24"/>
      <c r="AO676" s="24"/>
      <c r="AP676" s="24"/>
    </row>
    <row r="677" spans="36:42" ht="15">
      <c r="AJ677" s="24"/>
      <c r="AK677" s="24"/>
      <c r="AL677" s="24"/>
      <c r="AM677" s="24"/>
      <c r="AN677" s="24"/>
      <c r="AO677" s="24"/>
      <c r="AP677" s="24"/>
    </row>
    <row r="678" spans="36:42" ht="15">
      <c r="AJ678" s="24"/>
      <c r="AK678" s="24"/>
      <c r="AL678" s="24"/>
      <c r="AM678" s="24"/>
      <c r="AN678" s="24"/>
      <c r="AO678" s="24"/>
      <c r="AP678" s="24"/>
    </row>
    <row r="679" spans="36:42" ht="15">
      <c r="AJ679" s="24"/>
      <c r="AK679" s="24"/>
      <c r="AL679" s="24"/>
      <c r="AM679" s="24"/>
      <c r="AN679" s="24"/>
      <c r="AO679" s="24"/>
      <c r="AP679" s="24"/>
    </row>
    <row r="680" spans="36:42" ht="15">
      <c r="AJ680" s="24"/>
      <c r="AK680" s="24"/>
      <c r="AL680" s="24"/>
      <c r="AM680" s="24"/>
      <c r="AN680" s="24"/>
      <c r="AO680" s="24"/>
      <c r="AP680" s="24"/>
    </row>
    <row r="681" spans="36:42" ht="15">
      <c r="AJ681" s="24"/>
      <c r="AK681" s="24"/>
      <c r="AL681" s="24"/>
      <c r="AM681" s="24"/>
      <c r="AN681" s="24"/>
      <c r="AO681" s="24"/>
      <c r="AP681" s="24"/>
    </row>
    <row r="682" spans="36:42" ht="15">
      <c r="AJ682" s="24"/>
      <c r="AK682" s="24"/>
      <c r="AL682" s="24"/>
      <c r="AM682" s="24"/>
      <c r="AN682" s="24"/>
      <c r="AO682" s="24"/>
      <c r="AP682" s="24"/>
    </row>
    <row r="683" spans="36:42" ht="15">
      <c r="AJ683" s="24"/>
      <c r="AK683" s="24"/>
      <c r="AL683" s="24"/>
      <c r="AM683" s="24"/>
      <c r="AN683" s="24"/>
      <c r="AO683" s="24"/>
      <c r="AP683" s="24"/>
    </row>
    <row r="684" spans="36:42" ht="15">
      <c r="AJ684" s="24"/>
      <c r="AK684" s="24"/>
      <c r="AL684" s="24"/>
      <c r="AM684" s="24"/>
      <c r="AN684" s="24"/>
      <c r="AO684" s="24"/>
      <c r="AP684" s="24"/>
    </row>
    <row r="685" spans="36:42" ht="15">
      <c r="AJ685" s="24"/>
      <c r="AK685" s="24"/>
      <c r="AL685" s="24"/>
      <c r="AM685" s="24"/>
      <c r="AN685" s="24"/>
      <c r="AO685" s="24"/>
      <c r="AP685" s="24"/>
    </row>
    <row r="686" spans="36:42" ht="15">
      <c r="AJ686" s="24"/>
      <c r="AK686" s="24"/>
      <c r="AL686" s="24"/>
      <c r="AM686" s="24"/>
      <c r="AN686" s="24"/>
      <c r="AO686" s="24"/>
      <c r="AP686" s="24"/>
    </row>
    <row r="687" spans="36:42" ht="15">
      <c r="AJ687" s="24"/>
      <c r="AK687" s="24"/>
      <c r="AL687" s="24"/>
      <c r="AM687" s="24"/>
      <c r="AN687" s="24"/>
      <c r="AO687" s="24"/>
      <c r="AP687" s="24"/>
    </row>
    <row r="688" spans="36:42" ht="15">
      <c r="AJ688" s="24"/>
      <c r="AK688" s="24"/>
      <c r="AL688" s="24"/>
      <c r="AM688" s="24"/>
      <c r="AN688" s="24"/>
      <c r="AO688" s="24"/>
      <c r="AP688" s="24"/>
    </row>
    <row r="689" spans="36:42" ht="15">
      <c r="AJ689" s="24"/>
      <c r="AK689" s="24"/>
      <c r="AL689" s="24"/>
      <c r="AM689" s="24"/>
      <c r="AN689" s="24"/>
      <c r="AO689" s="24"/>
      <c r="AP689" s="24"/>
    </row>
    <row r="690" spans="36:42" ht="15">
      <c r="AJ690" s="24"/>
      <c r="AK690" s="24"/>
      <c r="AL690" s="24"/>
      <c r="AM690" s="24"/>
      <c r="AN690" s="24"/>
      <c r="AO690" s="24"/>
      <c r="AP690" s="24"/>
    </row>
    <row r="691" spans="36:42" ht="15">
      <c r="AJ691" s="24"/>
      <c r="AK691" s="24"/>
      <c r="AL691" s="24"/>
      <c r="AM691" s="24"/>
      <c r="AN691" s="24"/>
      <c r="AO691" s="24"/>
      <c r="AP691" s="24"/>
    </row>
    <row r="692" spans="36:42" ht="15">
      <c r="AJ692" s="24"/>
      <c r="AK692" s="24"/>
      <c r="AL692" s="24"/>
      <c r="AM692" s="24"/>
      <c r="AN692" s="24"/>
      <c r="AO692" s="24"/>
      <c r="AP692" s="24"/>
    </row>
    <row r="693" spans="36:42" ht="15">
      <c r="AJ693" s="24"/>
      <c r="AK693" s="24"/>
      <c r="AL693" s="24"/>
      <c r="AM693" s="24"/>
      <c r="AN693" s="24"/>
      <c r="AO693" s="24"/>
      <c r="AP693" s="24"/>
    </row>
    <row r="694" spans="36:42" ht="15">
      <c r="AJ694" s="24"/>
      <c r="AK694" s="24"/>
      <c r="AL694" s="24"/>
      <c r="AM694" s="24"/>
      <c r="AN694" s="24"/>
      <c r="AO694" s="24"/>
      <c r="AP694" s="24"/>
    </row>
    <row r="695" spans="36:42" ht="15">
      <c r="AJ695" s="24"/>
      <c r="AK695" s="24"/>
      <c r="AL695" s="24"/>
      <c r="AM695" s="24"/>
      <c r="AN695" s="24"/>
      <c r="AO695" s="24"/>
      <c r="AP695" s="24"/>
    </row>
    <row r="696" spans="36:42" ht="15">
      <c r="AJ696" s="24"/>
      <c r="AK696" s="24"/>
      <c r="AL696" s="24"/>
      <c r="AM696" s="24"/>
      <c r="AN696" s="24"/>
      <c r="AO696" s="24"/>
      <c r="AP696" s="24"/>
    </row>
    <row r="697" spans="36:42" ht="15">
      <c r="AJ697" s="24"/>
      <c r="AK697" s="24"/>
      <c r="AL697" s="24"/>
      <c r="AM697" s="24"/>
      <c r="AN697" s="24"/>
      <c r="AO697" s="24"/>
      <c r="AP697" s="24"/>
    </row>
    <row r="698" spans="36:42" ht="15">
      <c r="AJ698" s="24"/>
      <c r="AK698" s="24"/>
      <c r="AL698" s="24"/>
      <c r="AM698" s="24"/>
      <c r="AN698" s="24"/>
      <c r="AO698" s="24"/>
      <c r="AP698" s="24"/>
    </row>
    <row r="699" spans="36:42" ht="15">
      <c r="AJ699" s="24"/>
      <c r="AK699" s="24"/>
      <c r="AL699" s="24"/>
      <c r="AM699" s="24"/>
      <c r="AN699" s="24"/>
      <c r="AO699" s="24"/>
      <c r="AP699" s="24"/>
    </row>
    <row r="700" spans="36:42" ht="15">
      <c r="AJ700" s="24"/>
      <c r="AK700" s="24"/>
      <c r="AL700" s="24"/>
      <c r="AM700" s="24"/>
      <c r="AN700" s="24"/>
      <c r="AO700" s="24"/>
      <c r="AP700" s="24"/>
    </row>
    <row r="701" spans="36:42" ht="15">
      <c r="AJ701" s="24"/>
      <c r="AK701" s="24"/>
      <c r="AL701" s="24"/>
      <c r="AM701" s="24"/>
      <c r="AN701" s="24"/>
      <c r="AO701" s="24"/>
      <c r="AP701" s="24"/>
    </row>
    <row r="702" spans="36:42" ht="15">
      <c r="AJ702" s="24"/>
      <c r="AK702" s="24"/>
      <c r="AL702" s="24"/>
      <c r="AM702" s="24"/>
      <c r="AN702" s="24"/>
      <c r="AO702" s="24"/>
      <c r="AP702" s="24"/>
    </row>
    <row r="703" spans="36:42" ht="15">
      <c r="AJ703" s="24"/>
      <c r="AK703" s="24"/>
      <c r="AL703" s="24"/>
      <c r="AM703" s="24"/>
      <c r="AN703" s="24"/>
      <c r="AO703" s="24"/>
      <c r="AP703" s="24"/>
    </row>
    <row r="704" spans="36:42" ht="15">
      <c r="AJ704" s="24"/>
      <c r="AK704" s="24"/>
      <c r="AL704" s="24"/>
      <c r="AM704" s="24"/>
      <c r="AN704" s="24"/>
      <c r="AO704" s="24"/>
      <c r="AP704" s="24"/>
    </row>
    <row r="705" spans="36:42" ht="15">
      <c r="AJ705" s="24"/>
      <c r="AK705" s="24"/>
      <c r="AL705" s="24"/>
      <c r="AM705" s="24"/>
      <c r="AN705" s="24"/>
      <c r="AO705" s="24"/>
      <c r="AP705" s="24"/>
    </row>
    <row r="706" spans="36:42" ht="15">
      <c r="AJ706" s="24"/>
      <c r="AK706" s="24"/>
      <c r="AL706" s="24"/>
      <c r="AM706" s="24"/>
      <c r="AN706" s="24"/>
      <c r="AO706" s="24"/>
      <c r="AP706" s="24"/>
    </row>
    <row r="707" spans="36:42" ht="15">
      <c r="AJ707" s="24"/>
      <c r="AK707" s="24"/>
      <c r="AL707" s="24"/>
      <c r="AM707" s="24"/>
      <c r="AN707" s="24"/>
      <c r="AO707" s="24"/>
      <c r="AP707" s="24"/>
    </row>
    <row r="708" spans="36:42" ht="15">
      <c r="AJ708" s="24"/>
      <c r="AK708" s="24"/>
      <c r="AL708" s="24"/>
      <c r="AM708" s="24"/>
      <c r="AN708" s="24"/>
      <c r="AO708" s="24"/>
      <c r="AP708" s="24"/>
    </row>
    <row r="709" spans="36:42" ht="15">
      <c r="AJ709" s="24"/>
      <c r="AK709" s="24"/>
      <c r="AL709" s="24"/>
      <c r="AM709" s="24"/>
      <c r="AN709" s="24"/>
      <c r="AO709" s="24"/>
      <c r="AP709" s="24"/>
    </row>
    <row r="710" spans="36:42" ht="15">
      <c r="AJ710" s="24"/>
      <c r="AK710" s="24"/>
      <c r="AL710" s="24"/>
      <c r="AM710" s="24"/>
      <c r="AN710" s="24"/>
      <c r="AO710" s="24"/>
      <c r="AP710" s="24"/>
    </row>
    <row r="711" spans="36:42" ht="15">
      <c r="AJ711" s="24"/>
      <c r="AK711" s="24"/>
      <c r="AL711" s="24"/>
      <c r="AM711" s="24"/>
      <c r="AN711" s="24"/>
      <c r="AO711" s="24"/>
      <c r="AP711" s="24"/>
    </row>
    <row r="712" spans="36:42" ht="15">
      <c r="AJ712" s="24"/>
      <c r="AK712" s="24"/>
      <c r="AL712" s="24"/>
      <c r="AM712" s="24"/>
      <c r="AN712" s="24"/>
      <c r="AO712" s="24"/>
      <c r="AP712" s="24"/>
    </row>
    <row r="713" spans="36:42" ht="15">
      <c r="AJ713" s="24"/>
      <c r="AK713" s="24"/>
      <c r="AL713" s="24"/>
      <c r="AM713" s="24"/>
      <c r="AN713" s="24"/>
      <c r="AO713" s="24"/>
      <c r="AP713" s="24"/>
    </row>
    <row r="714" spans="36:42" ht="15">
      <c r="AJ714" s="24"/>
      <c r="AK714" s="24"/>
      <c r="AL714" s="24"/>
      <c r="AM714" s="24"/>
      <c r="AN714" s="24"/>
      <c r="AO714" s="24"/>
      <c r="AP714" s="24"/>
    </row>
    <row r="715" spans="36:42" ht="15">
      <c r="AJ715" s="24"/>
      <c r="AK715" s="24"/>
      <c r="AL715" s="24"/>
      <c r="AM715" s="24"/>
      <c r="AN715" s="24"/>
      <c r="AO715" s="24"/>
      <c r="AP715" s="24"/>
    </row>
    <row r="716" spans="36:42" ht="15">
      <c r="AJ716" s="24"/>
      <c r="AK716" s="24"/>
      <c r="AL716" s="24"/>
      <c r="AM716" s="24"/>
      <c r="AN716" s="24"/>
      <c r="AO716" s="24"/>
      <c r="AP716" s="24"/>
    </row>
    <row r="717" spans="36:42" ht="15">
      <c r="AJ717" s="24"/>
      <c r="AK717" s="24"/>
      <c r="AL717" s="24"/>
      <c r="AM717" s="24"/>
      <c r="AN717" s="24"/>
      <c r="AO717" s="24"/>
      <c r="AP717" s="24"/>
    </row>
    <row r="718" spans="36:42" ht="15">
      <c r="AJ718" s="24"/>
      <c r="AK718" s="24"/>
      <c r="AL718" s="24"/>
      <c r="AM718" s="24"/>
      <c r="AN718" s="24"/>
      <c r="AO718" s="24"/>
      <c r="AP718" s="24"/>
    </row>
    <row r="719" spans="36:42" ht="15">
      <c r="AJ719" s="24"/>
      <c r="AK719" s="24"/>
      <c r="AL719" s="24"/>
      <c r="AM719" s="24"/>
      <c r="AN719" s="24"/>
      <c r="AO719" s="24"/>
      <c r="AP719" s="24"/>
    </row>
    <row r="720" spans="36:42" ht="15">
      <c r="AJ720" s="24"/>
      <c r="AK720" s="24"/>
      <c r="AL720" s="24"/>
      <c r="AM720" s="24"/>
      <c r="AN720" s="24"/>
      <c r="AO720" s="24"/>
      <c r="AP720" s="24"/>
    </row>
    <row r="721" spans="36:42" ht="15">
      <c r="AJ721" s="24"/>
      <c r="AK721" s="24"/>
      <c r="AL721" s="24"/>
      <c r="AM721" s="24"/>
      <c r="AN721" s="24"/>
      <c r="AO721" s="24"/>
      <c r="AP721" s="24"/>
    </row>
    <row r="722" spans="36:42" ht="15">
      <c r="AJ722" s="24"/>
      <c r="AK722" s="24"/>
      <c r="AL722" s="24"/>
      <c r="AM722" s="24"/>
      <c r="AN722" s="24"/>
      <c r="AO722" s="24"/>
      <c r="AP722" s="24"/>
    </row>
    <row r="723" spans="36:42" ht="15">
      <c r="AJ723" s="24"/>
      <c r="AK723" s="24"/>
      <c r="AL723" s="24"/>
      <c r="AM723" s="24"/>
      <c r="AN723" s="24"/>
      <c r="AO723" s="24"/>
      <c r="AP723" s="24"/>
    </row>
    <row r="724" spans="36:42" ht="15">
      <c r="AJ724" s="24"/>
      <c r="AK724" s="24"/>
      <c r="AL724" s="24"/>
      <c r="AM724" s="24"/>
      <c r="AN724" s="24"/>
      <c r="AO724" s="24"/>
      <c r="AP724" s="24"/>
    </row>
    <row r="725" spans="36:42" ht="15">
      <c r="AJ725" s="24"/>
      <c r="AK725" s="24"/>
      <c r="AL725" s="24"/>
      <c r="AM725" s="24"/>
      <c r="AN725" s="24"/>
      <c r="AO725" s="24"/>
      <c r="AP725" s="24"/>
    </row>
    <row r="726" spans="36:42" ht="15">
      <c r="AJ726" s="24"/>
      <c r="AK726" s="24"/>
      <c r="AL726" s="24"/>
      <c r="AM726" s="24"/>
      <c r="AN726" s="24"/>
      <c r="AO726" s="24"/>
      <c r="AP726" s="24"/>
    </row>
    <row r="727" spans="36:42" ht="15">
      <c r="AJ727" s="24"/>
      <c r="AK727" s="24"/>
      <c r="AL727" s="24"/>
      <c r="AM727" s="24"/>
      <c r="AN727" s="24"/>
      <c r="AO727" s="24"/>
      <c r="AP727" s="24"/>
    </row>
    <row r="728" spans="36:42" ht="15">
      <c r="AJ728" s="24"/>
      <c r="AK728" s="24"/>
      <c r="AL728" s="24"/>
      <c r="AM728" s="24"/>
      <c r="AN728" s="24"/>
      <c r="AO728" s="24"/>
      <c r="AP728" s="24"/>
    </row>
    <row r="729" spans="36:42" ht="15">
      <c r="AJ729" s="24"/>
      <c r="AK729" s="24"/>
      <c r="AL729" s="24"/>
      <c r="AM729" s="24"/>
      <c r="AN729" s="24"/>
      <c r="AO729" s="24"/>
      <c r="AP729" s="24"/>
    </row>
    <row r="730" spans="36:42" ht="15">
      <c r="AJ730" s="24"/>
      <c r="AK730" s="24"/>
      <c r="AL730" s="24"/>
      <c r="AM730" s="24"/>
      <c r="AN730" s="24"/>
      <c r="AO730" s="24"/>
      <c r="AP730" s="24"/>
    </row>
    <row r="731" spans="36:42" ht="15">
      <c r="AJ731" s="24"/>
      <c r="AK731" s="24"/>
      <c r="AL731" s="24"/>
      <c r="AM731" s="24"/>
      <c r="AN731" s="24"/>
      <c r="AO731" s="24"/>
      <c r="AP731" s="24"/>
    </row>
    <row r="732" spans="36:42" ht="15">
      <c r="AJ732" s="24"/>
      <c r="AK732" s="24"/>
      <c r="AL732" s="24"/>
      <c r="AM732" s="24"/>
      <c r="AN732" s="24"/>
      <c r="AO732" s="24"/>
      <c r="AP732" s="24"/>
    </row>
    <row r="733" spans="36:42" ht="15">
      <c r="AJ733" s="24"/>
      <c r="AK733" s="24"/>
      <c r="AL733" s="24"/>
      <c r="AM733" s="24"/>
      <c r="AN733" s="24"/>
      <c r="AO733" s="24"/>
      <c r="AP733" s="24"/>
    </row>
    <row r="734" spans="36:42" ht="15">
      <c r="AJ734" s="24"/>
      <c r="AK734" s="24"/>
      <c r="AL734" s="24"/>
      <c r="AM734" s="24"/>
      <c r="AN734" s="24"/>
      <c r="AO734" s="24"/>
      <c r="AP734" s="24"/>
    </row>
    <row r="735" spans="36:42" ht="15">
      <c r="AJ735" s="24"/>
      <c r="AK735" s="24"/>
      <c r="AL735" s="24"/>
      <c r="AM735" s="24"/>
      <c r="AN735" s="24"/>
      <c r="AO735" s="24"/>
      <c r="AP735" s="24"/>
    </row>
    <row r="736" spans="36:42" ht="15">
      <c r="AJ736" s="24"/>
      <c r="AK736" s="24"/>
      <c r="AL736" s="24"/>
      <c r="AM736" s="24"/>
      <c r="AN736" s="24"/>
      <c r="AO736" s="24"/>
      <c r="AP736" s="24"/>
    </row>
    <row r="737" spans="36:42" ht="15">
      <c r="AJ737" s="24"/>
      <c r="AK737" s="24"/>
      <c r="AL737" s="24"/>
      <c r="AM737" s="24"/>
      <c r="AN737" s="24"/>
      <c r="AO737" s="24"/>
      <c r="AP737" s="24"/>
    </row>
    <row r="738" spans="36:42" ht="15">
      <c r="AJ738" s="24"/>
      <c r="AK738" s="24"/>
      <c r="AL738" s="24"/>
      <c r="AM738" s="24"/>
      <c r="AN738" s="24"/>
      <c r="AO738" s="24"/>
      <c r="AP738" s="24"/>
    </row>
    <row r="739" spans="36:42" ht="15">
      <c r="AJ739" s="24"/>
      <c r="AK739" s="24"/>
      <c r="AL739" s="24"/>
      <c r="AM739" s="24"/>
      <c r="AN739" s="24"/>
      <c r="AO739" s="24"/>
      <c r="AP739" s="24"/>
    </row>
    <row r="740" spans="36:42" ht="15">
      <c r="AJ740" s="24"/>
      <c r="AK740" s="24"/>
      <c r="AL740" s="24"/>
      <c r="AM740" s="24"/>
      <c r="AN740" s="24"/>
      <c r="AO740" s="24"/>
      <c r="AP740" s="24"/>
    </row>
    <row r="741" spans="36:42" ht="15">
      <c r="AJ741" s="24"/>
      <c r="AK741" s="24"/>
      <c r="AL741" s="24"/>
      <c r="AM741" s="24"/>
      <c r="AN741" s="24"/>
      <c r="AO741" s="24"/>
      <c r="AP741" s="24"/>
    </row>
    <row r="742" spans="36:42" ht="15">
      <c r="AJ742" s="24"/>
      <c r="AK742" s="24"/>
      <c r="AL742" s="24"/>
      <c r="AM742" s="24"/>
      <c r="AN742" s="24"/>
      <c r="AO742" s="24"/>
      <c r="AP742" s="24"/>
    </row>
    <row r="743" spans="36:42" ht="15">
      <c r="AJ743" s="24"/>
      <c r="AK743" s="24"/>
      <c r="AL743" s="24"/>
      <c r="AM743" s="24"/>
      <c r="AN743" s="24"/>
      <c r="AO743" s="24"/>
      <c r="AP743" s="24"/>
    </row>
    <row r="744" spans="36:42" ht="15">
      <c r="AJ744" s="24"/>
      <c r="AK744" s="24"/>
      <c r="AL744" s="24"/>
      <c r="AM744" s="24"/>
      <c r="AN744" s="24"/>
      <c r="AO744" s="24"/>
      <c r="AP744" s="24"/>
    </row>
    <row r="745" spans="36:42" ht="15">
      <c r="AJ745" s="24"/>
      <c r="AK745" s="24"/>
      <c r="AL745" s="24"/>
      <c r="AM745" s="24"/>
      <c r="AN745" s="24"/>
      <c r="AO745" s="24"/>
      <c r="AP745" s="24"/>
    </row>
    <row r="746" spans="36:42" ht="15">
      <c r="AJ746" s="24"/>
      <c r="AK746" s="24"/>
      <c r="AL746" s="24"/>
      <c r="AM746" s="24"/>
      <c r="AN746" s="24"/>
      <c r="AO746" s="24"/>
      <c r="AP746" s="24"/>
    </row>
    <row r="747" spans="36:42" ht="15">
      <c r="AJ747" s="24"/>
      <c r="AK747" s="24"/>
      <c r="AL747" s="24"/>
      <c r="AM747" s="24"/>
      <c r="AN747" s="24"/>
      <c r="AO747" s="24"/>
      <c r="AP747" s="24"/>
    </row>
    <row r="748" spans="36:42" ht="15">
      <c r="AJ748" s="24"/>
      <c r="AK748" s="24"/>
      <c r="AL748" s="24"/>
      <c r="AM748" s="24"/>
      <c r="AN748" s="24"/>
      <c r="AO748" s="24"/>
      <c r="AP748" s="24"/>
    </row>
    <row r="749" spans="36:42" ht="15">
      <c r="AJ749" s="24"/>
      <c r="AK749" s="24"/>
      <c r="AL749" s="24"/>
      <c r="AM749" s="24"/>
      <c r="AN749" s="24"/>
      <c r="AO749" s="24"/>
      <c r="AP749" s="24"/>
    </row>
    <row r="750" spans="36:42" ht="15">
      <c r="AJ750" s="24"/>
      <c r="AK750" s="24"/>
      <c r="AL750" s="24"/>
      <c r="AM750" s="24"/>
      <c r="AN750" s="24"/>
      <c r="AO750" s="24"/>
      <c r="AP750" s="24"/>
    </row>
    <row r="751" spans="36:42" ht="15">
      <c r="AJ751" s="24"/>
      <c r="AK751" s="24"/>
      <c r="AL751" s="24"/>
      <c r="AM751" s="24"/>
      <c r="AN751" s="24"/>
      <c r="AO751" s="24"/>
      <c r="AP751" s="24"/>
    </row>
    <row r="752" spans="36:42" ht="15">
      <c r="AJ752" s="24"/>
      <c r="AK752" s="24"/>
      <c r="AL752" s="24"/>
      <c r="AM752" s="24"/>
      <c r="AN752" s="24"/>
      <c r="AO752" s="24"/>
      <c r="AP752" s="24"/>
    </row>
    <row r="753" spans="36:42" ht="15">
      <c r="AJ753" s="24"/>
      <c r="AK753" s="24"/>
      <c r="AL753" s="24"/>
      <c r="AM753" s="24"/>
      <c r="AN753" s="24"/>
      <c r="AO753" s="24"/>
      <c r="AP753" s="24"/>
    </row>
    <row r="754" spans="36:42" ht="15">
      <c r="AJ754" s="24"/>
      <c r="AK754" s="24"/>
      <c r="AL754" s="24"/>
      <c r="AM754" s="24"/>
      <c r="AN754" s="24"/>
      <c r="AO754" s="24"/>
      <c r="AP754" s="24"/>
    </row>
    <row r="755" spans="36:42" ht="15">
      <c r="AJ755" s="24"/>
      <c r="AK755" s="24"/>
      <c r="AL755" s="24"/>
      <c r="AM755" s="24"/>
      <c r="AN755" s="24"/>
      <c r="AO755" s="24"/>
      <c r="AP755" s="24"/>
    </row>
    <row r="756" spans="36:42" ht="15">
      <c r="AJ756" s="24"/>
      <c r="AK756" s="24"/>
      <c r="AL756" s="24"/>
      <c r="AM756" s="24"/>
      <c r="AN756" s="24"/>
      <c r="AO756" s="24"/>
      <c r="AP756" s="24"/>
    </row>
    <row r="757" spans="36:42" ht="15">
      <c r="AJ757" s="24"/>
      <c r="AK757" s="24"/>
      <c r="AL757" s="24"/>
      <c r="AM757" s="24"/>
      <c r="AN757" s="24"/>
      <c r="AO757" s="24"/>
      <c r="AP757" s="24"/>
    </row>
    <row r="758" spans="36:42" ht="15">
      <c r="AJ758" s="24"/>
      <c r="AK758" s="24"/>
      <c r="AL758" s="24"/>
      <c r="AM758" s="24"/>
      <c r="AN758" s="24"/>
      <c r="AO758" s="24"/>
      <c r="AP758" s="24"/>
    </row>
    <row r="759" spans="36:42" ht="15">
      <c r="AJ759" s="24"/>
      <c r="AK759" s="24"/>
      <c r="AL759" s="24"/>
      <c r="AM759" s="24"/>
      <c r="AN759" s="24"/>
      <c r="AO759" s="24"/>
      <c r="AP759" s="24"/>
    </row>
    <row r="760" spans="36:42" ht="15">
      <c r="AJ760" s="24"/>
      <c r="AK760" s="24"/>
      <c r="AL760" s="24"/>
      <c r="AM760" s="24"/>
      <c r="AN760" s="24"/>
      <c r="AO760" s="24"/>
      <c r="AP760" s="24"/>
    </row>
    <row r="761" spans="36:42" ht="15">
      <c r="AJ761" s="24"/>
      <c r="AK761" s="24"/>
      <c r="AL761" s="24"/>
      <c r="AM761" s="24"/>
      <c r="AN761" s="24"/>
      <c r="AO761" s="24"/>
      <c r="AP761" s="24"/>
    </row>
    <row r="762" spans="36:42" ht="15">
      <c r="AJ762" s="24"/>
      <c r="AK762" s="24"/>
      <c r="AL762" s="24"/>
      <c r="AM762" s="24"/>
      <c r="AN762" s="24"/>
      <c r="AO762" s="24"/>
      <c r="AP762" s="24"/>
    </row>
    <row r="763" spans="36:42" ht="15">
      <c r="AJ763" s="24"/>
      <c r="AK763" s="24"/>
      <c r="AL763" s="24"/>
      <c r="AM763" s="24"/>
      <c r="AN763" s="24"/>
      <c r="AO763" s="24"/>
      <c r="AP763" s="24"/>
    </row>
    <row r="764" spans="36:42" ht="15">
      <c r="AJ764" s="24"/>
      <c r="AK764" s="24"/>
      <c r="AL764" s="24"/>
      <c r="AM764" s="24"/>
      <c r="AN764" s="24"/>
      <c r="AO764" s="24"/>
      <c r="AP764" s="24"/>
    </row>
    <row r="765" spans="36:42" ht="15">
      <c r="AJ765" s="24"/>
      <c r="AK765" s="24"/>
      <c r="AL765" s="24"/>
      <c r="AM765" s="24"/>
      <c r="AN765" s="24"/>
      <c r="AO765" s="24"/>
      <c r="AP765" s="24"/>
    </row>
    <row r="766" spans="36:42" ht="15">
      <c r="AJ766" s="24"/>
      <c r="AK766" s="24"/>
      <c r="AL766" s="24"/>
      <c r="AM766" s="24"/>
      <c r="AN766" s="24"/>
      <c r="AO766" s="24"/>
      <c r="AP766" s="24"/>
    </row>
    <row r="767" spans="36:42" ht="15">
      <c r="AJ767" s="24"/>
      <c r="AK767" s="24"/>
      <c r="AL767" s="24"/>
      <c r="AM767" s="24"/>
      <c r="AN767" s="24"/>
      <c r="AO767" s="24"/>
      <c r="AP767" s="24"/>
    </row>
    <row r="768" spans="36:42" ht="15">
      <c r="AJ768" s="24"/>
      <c r="AK768" s="24"/>
      <c r="AL768" s="24"/>
      <c r="AM768" s="24"/>
      <c r="AN768" s="24"/>
      <c r="AO768" s="24"/>
      <c r="AP768" s="24"/>
    </row>
    <row r="769" spans="36:42" ht="15">
      <c r="AJ769" s="24"/>
      <c r="AK769" s="24"/>
      <c r="AL769" s="24"/>
      <c r="AM769" s="24"/>
      <c r="AN769" s="24"/>
      <c r="AO769" s="24"/>
      <c r="AP769" s="24"/>
    </row>
    <row r="770" spans="36:42" ht="15">
      <c r="AJ770" s="24"/>
      <c r="AK770" s="24"/>
      <c r="AL770" s="24"/>
      <c r="AM770" s="24"/>
      <c r="AN770" s="24"/>
      <c r="AO770" s="24"/>
      <c r="AP770" s="24"/>
    </row>
    <row r="771" spans="36:42" ht="15">
      <c r="AJ771" s="24"/>
      <c r="AK771" s="24"/>
      <c r="AL771" s="24"/>
      <c r="AM771" s="24"/>
      <c r="AN771" s="24"/>
      <c r="AO771" s="24"/>
      <c r="AP771" s="24"/>
    </row>
    <row r="772" spans="36:42" ht="15">
      <c r="AJ772" s="24"/>
      <c r="AK772" s="24"/>
      <c r="AL772" s="24"/>
      <c r="AM772" s="24"/>
      <c r="AN772" s="24"/>
      <c r="AO772" s="24"/>
      <c r="AP772" s="24"/>
    </row>
    <row r="773" spans="36:42" ht="15">
      <c r="AJ773" s="24"/>
      <c r="AK773" s="24"/>
      <c r="AL773" s="24"/>
      <c r="AM773" s="24"/>
      <c r="AN773" s="24"/>
      <c r="AO773" s="24"/>
      <c r="AP773" s="24"/>
    </row>
    <row r="774" spans="36:42" ht="15">
      <c r="AJ774" s="24"/>
      <c r="AK774" s="24"/>
      <c r="AL774" s="24"/>
      <c r="AM774" s="24"/>
      <c r="AN774" s="24"/>
      <c r="AO774" s="24"/>
      <c r="AP774" s="24"/>
    </row>
    <row r="775" spans="36:42" ht="15">
      <c r="AJ775" s="24"/>
      <c r="AK775" s="24"/>
      <c r="AL775" s="24"/>
      <c r="AM775" s="24"/>
      <c r="AN775" s="24"/>
      <c r="AO775" s="24"/>
      <c r="AP775" s="24"/>
    </row>
    <row r="776" spans="36:42" ht="15">
      <c r="AJ776" s="24"/>
      <c r="AK776" s="24"/>
      <c r="AL776" s="24"/>
      <c r="AM776" s="24"/>
      <c r="AN776" s="24"/>
      <c r="AO776" s="24"/>
      <c r="AP776" s="24"/>
    </row>
    <row r="777" spans="36:42" ht="15">
      <c r="AJ777" s="24"/>
      <c r="AK777" s="24"/>
      <c r="AL777" s="24"/>
      <c r="AM777" s="24"/>
      <c r="AN777" s="24"/>
      <c r="AO777" s="24"/>
      <c r="AP777" s="24"/>
    </row>
    <row r="778" spans="36:42" ht="15">
      <c r="AJ778" s="24"/>
      <c r="AK778" s="24"/>
      <c r="AL778" s="24"/>
      <c r="AM778" s="24"/>
      <c r="AN778" s="24"/>
      <c r="AO778" s="24"/>
      <c r="AP778" s="24"/>
    </row>
    <row r="779" spans="36:42" ht="15">
      <c r="AJ779" s="24"/>
      <c r="AK779" s="24"/>
      <c r="AL779" s="24"/>
      <c r="AM779" s="24"/>
      <c r="AN779" s="24"/>
      <c r="AO779" s="24"/>
      <c r="AP779" s="24"/>
    </row>
    <row r="780" spans="36:42" ht="15">
      <c r="AJ780" s="24"/>
      <c r="AK780" s="24"/>
      <c r="AL780" s="24"/>
      <c r="AM780" s="24"/>
      <c r="AN780" s="24"/>
      <c r="AO780" s="24"/>
      <c r="AP780" s="24"/>
    </row>
    <row r="781" spans="36:42" ht="15">
      <c r="AJ781" s="24"/>
      <c r="AK781" s="24"/>
      <c r="AL781" s="24"/>
      <c r="AM781" s="24"/>
      <c r="AN781" s="24"/>
      <c r="AO781" s="24"/>
      <c r="AP781" s="24"/>
    </row>
    <row r="782" spans="36:42" ht="15">
      <c r="AJ782" s="24"/>
      <c r="AK782" s="24"/>
      <c r="AL782" s="24"/>
      <c r="AM782" s="24"/>
      <c r="AN782" s="24"/>
      <c r="AO782" s="24"/>
      <c r="AP782" s="24"/>
    </row>
    <row r="783" spans="36:42" ht="15">
      <c r="AJ783" s="24"/>
      <c r="AK783" s="24"/>
      <c r="AL783" s="24"/>
      <c r="AM783" s="24"/>
      <c r="AN783" s="24"/>
      <c r="AO783" s="24"/>
      <c r="AP783" s="24"/>
    </row>
    <row r="784" spans="36:42" ht="15">
      <c r="AJ784" s="24"/>
      <c r="AK784" s="24"/>
      <c r="AL784" s="24"/>
      <c r="AM784" s="24"/>
      <c r="AN784" s="24"/>
      <c r="AO784" s="24"/>
      <c r="AP784" s="24"/>
    </row>
    <row r="785" spans="36:42" ht="15">
      <c r="AJ785" s="24"/>
      <c r="AK785" s="24"/>
      <c r="AL785" s="24"/>
      <c r="AM785" s="24"/>
      <c r="AN785" s="24"/>
      <c r="AO785" s="24"/>
      <c r="AP785" s="24"/>
    </row>
    <row r="786" spans="36:42" ht="15">
      <c r="AJ786" s="24"/>
      <c r="AK786" s="24"/>
      <c r="AL786" s="24"/>
      <c r="AM786" s="24"/>
      <c r="AN786" s="24"/>
      <c r="AO786" s="24"/>
      <c r="AP786" s="24"/>
    </row>
  </sheetData>
  <mergeCells count="4">
    <mergeCell ref="AG1:AG2"/>
    <mergeCell ref="AF1:AF2"/>
    <mergeCell ref="AC1:AE1"/>
    <mergeCell ref="Z1:AB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Семья</cp:lastModifiedBy>
  <cp:lastPrinted>2008-03-16T13:42:22Z</cp:lastPrinted>
  <dcterms:created xsi:type="dcterms:W3CDTF">2007-03-18T04:40:16Z</dcterms:created>
  <dcterms:modified xsi:type="dcterms:W3CDTF">2008-03-18T21:09:14Z</dcterms:modified>
  <cp:category/>
  <cp:version/>
  <cp:contentType/>
  <cp:contentStatus/>
</cp:coreProperties>
</file>